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yoto\Desktop\"/>
    </mc:Choice>
  </mc:AlternateContent>
  <bookViews>
    <workbookView xWindow="7164" yWindow="1368" windowWidth="10536" windowHeight="2352"/>
  </bookViews>
  <sheets>
    <sheet name="偏差値とパーセント" sheetId="2" r:id="rId1"/>
    <sheet name="偏差値からパーセント" sheetId="4" state="hidden" r:id="rId2"/>
    <sheet name="パーセントから偏差値" sheetId="3" state="hidden" r:id="rId3"/>
  </sheets>
  <calcPr calcId="162913" calcOnSave="0"/>
</workbook>
</file>

<file path=xl/calcChain.xml><?xml version="1.0" encoding="utf-8"?>
<calcChain xmlns="http://schemas.openxmlformats.org/spreadsheetml/2006/main">
  <c r="A1" i="4" l="1"/>
  <c r="A1" i="3"/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5" i="2"/>
  <c r="B17" i="2" l="1"/>
  <c r="D17" i="2" s="1"/>
  <c r="B193" i="2"/>
  <c r="D193" i="2" s="1"/>
  <c r="B185" i="2"/>
  <c r="D185" i="2" s="1"/>
  <c r="B173" i="2"/>
  <c r="D173" i="2" s="1"/>
  <c r="B161" i="2"/>
  <c r="D161" i="2" s="1"/>
  <c r="B149" i="2"/>
  <c r="D149" i="2" s="1"/>
  <c r="B133" i="2"/>
  <c r="D133" i="2" s="1"/>
  <c r="B121" i="2"/>
  <c r="D121" i="2" s="1"/>
  <c r="B113" i="2"/>
  <c r="D113" i="2" s="1"/>
  <c r="B97" i="2"/>
  <c r="D97" i="2" s="1"/>
  <c r="B85" i="2"/>
  <c r="D85" i="2" s="1"/>
  <c r="B73" i="2"/>
  <c r="D73" i="2" s="1"/>
  <c r="B61" i="2"/>
  <c r="D61" i="2" s="1"/>
  <c r="B53" i="2"/>
  <c r="D53" i="2" s="1"/>
  <c r="B45" i="2"/>
  <c r="D45" i="2" s="1"/>
  <c r="B37" i="2"/>
  <c r="D37" i="2" s="1"/>
  <c r="B29" i="2"/>
  <c r="D29" i="2" s="1"/>
  <c r="B21" i="2"/>
  <c r="D21" i="2" s="1"/>
  <c r="B9" i="2"/>
  <c r="D9" i="2" s="1"/>
  <c r="B204" i="2"/>
  <c r="D204" i="2" s="1"/>
  <c r="B200" i="2"/>
  <c r="D200" i="2" s="1"/>
  <c r="B196" i="2"/>
  <c r="D196" i="2" s="1"/>
  <c r="B192" i="2"/>
  <c r="D192" i="2" s="1"/>
  <c r="B188" i="2"/>
  <c r="D188" i="2" s="1"/>
  <c r="B184" i="2"/>
  <c r="D184" i="2" s="1"/>
  <c r="B180" i="2"/>
  <c r="D180" i="2" s="1"/>
  <c r="B176" i="2"/>
  <c r="D176" i="2" s="1"/>
  <c r="B172" i="2"/>
  <c r="D172" i="2" s="1"/>
  <c r="B168" i="2"/>
  <c r="D168" i="2" s="1"/>
  <c r="B164" i="2"/>
  <c r="D164" i="2" s="1"/>
  <c r="B160" i="2"/>
  <c r="D160" i="2" s="1"/>
  <c r="B156" i="2"/>
  <c r="D156" i="2" s="1"/>
  <c r="B152" i="2"/>
  <c r="D152" i="2" s="1"/>
  <c r="B148" i="2"/>
  <c r="D148" i="2" s="1"/>
  <c r="B144" i="2"/>
  <c r="D144" i="2" s="1"/>
  <c r="B140" i="2"/>
  <c r="D140" i="2" s="1"/>
  <c r="B136" i="2"/>
  <c r="D136" i="2" s="1"/>
  <c r="B132" i="2"/>
  <c r="D132" i="2" s="1"/>
  <c r="B128" i="2"/>
  <c r="D128" i="2" s="1"/>
  <c r="B124" i="2"/>
  <c r="D124" i="2" s="1"/>
  <c r="B120" i="2"/>
  <c r="D120" i="2" s="1"/>
  <c r="B116" i="2"/>
  <c r="D116" i="2" s="1"/>
  <c r="B112" i="2"/>
  <c r="D112" i="2" s="1"/>
  <c r="B108" i="2"/>
  <c r="D108" i="2" s="1"/>
  <c r="B104" i="2"/>
  <c r="D104" i="2" s="1"/>
  <c r="B100" i="2"/>
  <c r="D100" i="2" s="1"/>
  <c r="B96" i="2"/>
  <c r="D96" i="2" s="1"/>
  <c r="B92" i="2"/>
  <c r="D92" i="2" s="1"/>
  <c r="B88" i="2"/>
  <c r="D88" i="2" s="1"/>
  <c r="B84" i="2"/>
  <c r="D84" i="2" s="1"/>
  <c r="B80" i="2"/>
  <c r="D80" i="2" s="1"/>
  <c r="B76" i="2"/>
  <c r="D76" i="2" s="1"/>
  <c r="B72" i="2"/>
  <c r="D72" i="2" s="1"/>
  <c r="B68" i="2"/>
  <c r="D68" i="2" s="1"/>
  <c r="B64" i="2"/>
  <c r="D64" i="2" s="1"/>
  <c r="B60" i="2"/>
  <c r="D60" i="2" s="1"/>
  <c r="B56" i="2"/>
  <c r="D56" i="2" s="1"/>
  <c r="B52" i="2"/>
  <c r="D52" i="2" s="1"/>
  <c r="B48" i="2"/>
  <c r="D48" i="2" s="1"/>
  <c r="B44" i="2"/>
  <c r="D44" i="2" s="1"/>
  <c r="B40" i="2"/>
  <c r="D40" i="2" s="1"/>
  <c r="B36" i="2"/>
  <c r="D36" i="2" s="1"/>
  <c r="B32" i="2"/>
  <c r="D32" i="2" s="1"/>
  <c r="B28" i="2"/>
  <c r="D28" i="2" s="1"/>
  <c r="B24" i="2"/>
  <c r="D24" i="2" s="1"/>
  <c r="B20" i="2"/>
  <c r="D20" i="2" s="1"/>
  <c r="B16" i="2"/>
  <c r="D16" i="2" s="1"/>
  <c r="B12" i="2"/>
  <c r="D12" i="2" s="1"/>
  <c r="B8" i="2"/>
  <c r="D8" i="2" s="1"/>
  <c r="B197" i="2"/>
  <c r="D197" i="2" s="1"/>
  <c r="B181" i="2"/>
  <c r="D181" i="2" s="1"/>
  <c r="B169" i="2"/>
  <c r="D169" i="2" s="1"/>
  <c r="B157" i="2"/>
  <c r="D157" i="2" s="1"/>
  <c r="B145" i="2"/>
  <c r="D145" i="2" s="1"/>
  <c r="B137" i="2"/>
  <c r="D137" i="2" s="1"/>
  <c r="B125" i="2"/>
  <c r="D125" i="2" s="1"/>
  <c r="B109" i="2"/>
  <c r="D109" i="2" s="1"/>
  <c r="B101" i="2"/>
  <c r="D101" i="2" s="1"/>
  <c r="B89" i="2"/>
  <c r="D89" i="2" s="1"/>
  <c r="B77" i="2"/>
  <c r="D77" i="2" s="1"/>
  <c r="B65" i="2"/>
  <c r="D65" i="2" s="1"/>
  <c r="B57" i="2"/>
  <c r="D57" i="2" s="1"/>
  <c r="B49" i="2"/>
  <c r="D49" i="2" s="1"/>
  <c r="B41" i="2"/>
  <c r="D41" i="2" s="1"/>
  <c r="B33" i="2"/>
  <c r="D33" i="2" s="1"/>
  <c r="B25" i="2"/>
  <c r="D25" i="2" s="1"/>
  <c r="B13" i="2"/>
  <c r="D13" i="2" s="1"/>
  <c r="B203" i="2"/>
  <c r="D203" i="2" s="1"/>
  <c r="B199" i="2"/>
  <c r="D199" i="2" s="1"/>
  <c r="B195" i="2"/>
  <c r="D195" i="2" s="1"/>
  <c r="B191" i="2"/>
  <c r="D191" i="2" s="1"/>
  <c r="B187" i="2"/>
  <c r="D187" i="2" s="1"/>
  <c r="B183" i="2"/>
  <c r="D183" i="2" s="1"/>
  <c r="B179" i="2"/>
  <c r="D179" i="2" s="1"/>
  <c r="B175" i="2"/>
  <c r="D175" i="2" s="1"/>
  <c r="B171" i="2"/>
  <c r="D171" i="2" s="1"/>
  <c r="B167" i="2"/>
  <c r="D167" i="2" s="1"/>
  <c r="B163" i="2"/>
  <c r="D163" i="2" s="1"/>
  <c r="B159" i="2"/>
  <c r="D159" i="2" s="1"/>
  <c r="B155" i="2"/>
  <c r="D155" i="2" s="1"/>
  <c r="B151" i="2"/>
  <c r="D151" i="2" s="1"/>
  <c r="B147" i="2"/>
  <c r="D147" i="2" s="1"/>
  <c r="B143" i="2"/>
  <c r="D143" i="2" s="1"/>
  <c r="B139" i="2"/>
  <c r="D139" i="2" s="1"/>
  <c r="B135" i="2"/>
  <c r="D135" i="2" s="1"/>
  <c r="B131" i="2"/>
  <c r="D131" i="2" s="1"/>
  <c r="B127" i="2"/>
  <c r="D127" i="2" s="1"/>
  <c r="B123" i="2"/>
  <c r="D123" i="2" s="1"/>
  <c r="B119" i="2"/>
  <c r="D119" i="2" s="1"/>
  <c r="B115" i="2"/>
  <c r="D115" i="2" s="1"/>
  <c r="B111" i="2"/>
  <c r="D111" i="2" s="1"/>
  <c r="B107" i="2"/>
  <c r="D107" i="2" s="1"/>
  <c r="B103" i="2"/>
  <c r="D103" i="2" s="1"/>
  <c r="B99" i="2"/>
  <c r="D99" i="2" s="1"/>
  <c r="B95" i="2"/>
  <c r="D95" i="2" s="1"/>
  <c r="B91" i="2"/>
  <c r="D91" i="2" s="1"/>
  <c r="B87" i="2"/>
  <c r="D87" i="2" s="1"/>
  <c r="B83" i="2"/>
  <c r="D83" i="2" s="1"/>
  <c r="B79" i="2"/>
  <c r="D79" i="2" s="1"/>
  <c r="B75" i="2"/>
  <c r="D75" i="2" s="1"/>
  <c r="B71" i="2"/>
  <c r="D71" i="2" s="1"/>
  <c r="B67" i="2"/>
  <c r="D67" i="2" s="1"/>
  <c r="B63" i="2"/>
  <c r="D63" i="2" s="1"/>
  <c r="B59" i="2"/>
  <c r="D59" i="2" s="1"/>
  <c r="B55" i="2"/>
  <c r="D55" i="2" s="1"/>
  <c r="B51" i="2"/>
  <c r="D51" i="2" s="1"/>
  <c r="B47" i="2"/>
  <c r="D47" i="2" s="1"/>
  <c r="B43" i="2"/>
  <c r="D43" i="2" s="1"/>
  <c r="B39" i="2"/>
  <c r="D39" i="2" s="1"/>
  <c r="B35" i="2"/>
  <c r="D35" i="2" s="1"/>
  <c r="B31" i="2"/>
  <c r="D31" i="2" s="1"/>
  <c r="B27" i="2"/>
  <c r="D27" i="2" s="1"/>
  <c r="B23" i="2"/>
  <c r="D23" i="2" s="1"/>
  <c r="B19" i="2"/>
  <c r="D19" i="2" s="1"/>
  <c r="B15" i="2"/>
  <c r="D15" i="2" s="1"/>
  <c r="B11" i="2"/>
  <c r="D11" i="2" s="1"/>
  <c r="B7" i="2"/>
  <c r="D7" i="2" s="1"/>
  <c r="B201" i="2"/>
  <c r="D201" i="2" s="1"/>
  <c r="B189" i="2"/>
  <c r="D189" i="2" s="1"/>
  <c r="B177" i="2"/>
  <c r="D177" i="2" s="1"/>
  <c r="B165" i="2"/>
  <c r="D165" i="2" s="1"/>
  <c r="B153" i="2"/>
  <c r="D153" i="2" s="1"/>
  <c r="B141" i="2"/>
  <c r="D141" i="2" s="1"/>
  <c r="B129" i="2"/>
  <c r="D129" i="2" s="1"/>
  <c r="B117" i="2"/>
  <c r="D117" i="2" s="1"/>
  <c r="B105" i="2"/>
  <c r="D105" i="2" s="1"/>
  <c r="B93" i="2"/>
  <c r="D93" i="2" s="1"/>
  <c r="B81" i="2"/>
  <c r="D81" i="2" s="1"/>
  <c r="B69" i="2"/>
  <c r="D69" i="2" s="1"/>
  <c r="B202" i="2"/>
  <c r="D202" i="2" s="1"/>
  <c r="B198" i="2"/>
  <c r="D198" i="2" s="1"/>
  <c r="B194" i="2"/>
  <c r="D194" i="2" s="1"/>
  <c r="B190" i="2"/>
  <c r="D190" i="2" s="1"/>
  <c r="B186" i="2"/>
  <c r="D186" i="2" s="1"/>
  <c r="B182" i="2"/>
  <c r="D182" i="2" s="1"/>
  <c r="B178" i="2"/>
  <c r="D178" i="2" s="1"/>
  <c r="B174" i="2"/>
  <c r="D174" i="2" s="1"/>
  <c r="B170" i="2"/>
  <c r="D170" i="2" s="1"/>
  <c r="B166" i="2"/>
  <c r="D166" i="2" s="1"/>
  <c r="B162" i="2"/>
  <c r="D162" i="2" s="1"/>
  <c r="B158" i="2"/>
  <c r="D158" i="2" s="1"/>
  <c r="B154" i="2"/>
  <c r="D154" i="2" s="1"/>
  <c r="B150" i="2"/>
  <c r="D150" i="2" s="1"/>
  <c r="B146" i="2"/>
  <c r="D146" i="2" s="1"/>
  <c r="B142" i="2"/>
  <c r="D142" i="2" s="1"/>
  <c r="B138" i="2"/>
  <c r="D138" i="2" s="1"/>
  <c r="B134" i="2"/>
  <c r="D134" i="2" s="1"/>
  <c r="B130" i="2"/>
  <c r="D130" i="2" s="1"/>
  <c r="B126" i="2"/>
  <c r="D126" i="2" s="1"/>
  <c r="B122" i="2"/>
  <c r="D122" i="2" s="1"/>
  <c r="B118" i="2"/>
  <c r="D118" i="2" s="1"/>
  <c r="B114" i="2"/>
  <c r="D114" i="2" s="1"/>
  <c r="B110" i="2"/>
  <c r="D110" i="2" s="1"/>
  <c r="B106" i="2"/>
  <c r="D106" i="2" s="1"/>
  <c r="B102" i="2"/>
  <c r="D102" i="2" s="1"/>
  <c r="B98" i="2"/>
  <c r="D98" i="2" s="1"/>
  <c r="B94" i="2"/>
  <c r="D94" i="2" s="1"/>
  <c r="B90" i="2"/>
  <c r="D90" i="2" s="1"/>
  <c r="B86" i="2"/>
  <c r="D86" i="2" s="1"/>
  <c r="B82" i="2"/>
  <c r="D82" i="2" s="1"/>
  <c r="B78" i="2"/>
  <c r="D78" i="2" s="1"/>
  <c r="B74" i="2"/>
  <c r="D74" i="2" s="1"/>
  <c r="B70" i="2"/>
  <c r="D70" i="2" s="1"/>
  <c r="B66" i="2"/>
  <c r="D66" i="2" s="1"/>
  <c r="B62" i="2"/>
  <c r="D62" i="2" s="1"/>
  <c r="B58" i="2"/>
  <c r="D58" i="2" s="1"/>
  <c r="B54" i="2"/>
  <c r="D54" i="2" s="1"/>
  <c r="B50" i="2"/>
  <c r="D50" i="2" s="1"/>
  <c r="B46" i="2"/>
  <c r="D46" i="2" s="1"/>
  <c r="B42" i="2"/>
  <c r="D42" i="2" s="1"/>
  <c r="B38" i="2"/>
  <c r="D38" i="2" s="1"/>
  <c r="B34" i="2"/>
  <c r="D34" i="2" s="1"/>
  <c r="B30" i="2"/>
  <c r="D30" i="2" s="1"/>
  <c r="B26" i="2"/>
  <c r="D26" i="2" s="1"/>
  <c r="B22" i="2"/>
  <c r="D22" i="2" s="1"/>
  <c r="B18" i="2"/>
  <c r="D18" i="2" s="1"/>
  <c r="B14" i="2"/>
  <c r="D14" i="2" s="1"/>
  <c r="B10" i="2"/>
  <c r="D10" i="2" s="1"/>
  <c r="B6" i="2"/>
  <c r="D6" i="2" s="1"/>
  <c r="B5" i="2"/>
  <c r="D5" i="2" s="1"/>
  <c r="I5" i="2" l="1"/>
  <c r="D2" i="2"/>
  <c r="D1" i="2"/>
  <c r="E5" i="2" l="1"/>
  <c r="I6" i="2"/>
  <c r="E34" i="2"/>
  <c r="E157" i="2"/>
  <c r="E93" i="2"/>
  <c r="E29" i="2"/>
  <c r="E164" i="2"/>
  <c r="E100" i="2"/>
  <c r="E36" i="2"/>
  <c r="E171" i="2"/>
  <c r="E107" i="2"/>
  <c r="E43" i="2"/>
  <c r="E178" i="2"/>
  <c r="E66" i="2"/>
  <c r="E153" i="2"/>
  <c r="E89" i="2"/>
  <c r="E25" i="2"/>
  <c r="E160" i="2"/>
  <c r="E96" i="2"/>
  <c r="E32" i="2"/>
  <c r="E167" i="2"/>
  <c r="E103" i="2"/>
  <c r="E39" i="2"/>
  <c r="E174" i="2"/>
  <c r="E110" i="2"/>
  <c r="E46" i="2"/>
  <c r="E18" i="2"/>
  <c r="E149" i="2"/>
  <c r="E85" i="2"/>
  <c r="E21" i="2"/>
  <c r="E156" i="2"/>
  <c r="E92" i="2"/>
  <c r="E28" i="2"/>
  <c r="E163" i="2"/>
  <c r="E99" i="2"/>
  <c r="E35" i="2"/>
  <c r="E170" i="2"/>
  <c r="E106" i="2"/>
  <c r="E42" i="2"/>
  <c r="E82" i="2"/>
  <c r="E161" i="2"/>
  <c r="E97" i="2"/>
  <c r="E33" i="2"/>
  <c r="E168" i="2"/>
  <c r="E104" i="2"/>
  <c r="E40" i="2"/>
  <c r="E175" i="2"/>
  <c r="E111" i="2"/>
  <c r="E47" i="2"/>
  <c r="E182" i="2"/>
  <c r="E118" i="2"/>
  <c r="E54" i="2"/>
  <c r="E6" i="2"/>
  <c r="E141" i="2"/>
  <c r="E77" i="2"/>
  <c r="E13" i="2"/>
  <c r="E148" i="2"/>
  <c r="E84" i="2"/>
  <c r="E20" i="2"/>
  <c r="E155" i="2"/>
  <c r="E91" i="2"/>
  <c r="E27" i="2"/>
  <c r="E162" i="2"/>
  <c r="E201" i="2"/>
  <c r="E137" i="2"/>
  <c r="E73" i="2"/>
  <c r="E9" i="2"/>
  <c r="E144" i="2"/>
  <c r="E80" i="2"/>
  <c r="E16" i="2"/>
  <c r="E151" i="2"/>
  <c r="E87" i="2"/>
  <c r="E23" i="2"/>
  <c r="E158" i="2"/>
  <c r="E94" i="2"/>
  <c r="E30" i="2"/>
  <c r="E197" i="2"/>
  <c r="E133" i="2"/>
  <c r="E69" i="2"/>
  <c r="E204" i="2"/>
  <c r="E140" i="2"/>
  <c r="E76" i="2"/>
  <c r="E12" i="2"/>
  <c r="E147" i="2"/>
  <c r="E83" i="2"/>
  <c r="E19" i="2"/>
  <c r="E154" i="2"/>
  <c r="E90" i="2"/>
  <c r="E26" i="2"/>
  <c r="E50" i="2"/>
  <c r="E145" i="2"/>
  <c r="E81" i="2"/>
  <c r="E17" i="2"/>
  <c r="E152" i="2"/>
  <c r="E88" i="2"/>
  <c r="E24" i="2"/>
  <c r="E159" i="2"/>
  <c r="E95" i="2"/>
  <c r="E31" i="2"/>
  <c r="E166" i="2"/>
  <c r="E102" i="2"/>
  <c r="E38" i="2"/>
  <c r="E189" i="2"/>
  <c r="E125" i="2"/>
  <c r="E61" i="2"/>
  <c r="E196" i="2"/>
  <c r="E132" i="2"/>
  <c r="E68" i="2"/>
  <c r="E203" i="2"/>
  <c r="E139" i="2"/>
  <c r="E75" i="2"/>
  <c r="E11" i="2"/>
  <c r="E146" i="2"/>
  <c r="E185" i="2"/>
  <c r="E121" i="2"/>
  <c r="E57" i="2"/>
  <c r="E192" i="2"/>
  <c r="E128" i="2"/>
  <c r="E64" i="2"/>
  <c r="E199" i="2"/>
  <c r="E135" i="2"/>
  <c r="E71" i="2"/>
  <c r="E7" i="2"/>
  <c r="E142" i="2"/>
  <c r="E78" i="2"/>
  <c r="E14" i="2"/>
  <c r="E181" i="2"/>
  <c r="E117" i="2"/>
  <c r="E53" i="2"/>
  <c r="E188" i="2"/>
  <c r="E124" i="2"/>
  <c r="E60" i="2"/>
  <c r="E195" i="2"/>
  <c r="E131" i="2"/>
  <c r="E67" i="2"/>
  <c r="E202" i="2"/>
  <c r="E138" i="2"/>
  <c r="E74" i="2"/>
  <c r="E10" i="2"/>
  <c r="E193" i="2"/>
  <c r="E129" i="2"/>
  <c r="E65" i="2"/>
  <c r="E200" i="2"/>
  <c r="E136" i="2"/>
  <c r="E72" i="2"/>
  <c r="E8" i="2"/>
  <c r="E143" i="2"/>
  <c r="E79" i="2"/>
  <c r="E15" i="2"/>
  <c r="E150" i="2"/>
  <c r="E86" i="2"/>
  <c r="E98" i="2"/>
  <c r="E173" i="2"/>
  <c r="E109" i="2"/>
  <c r="E45" i="2"/>
  <c r="E180" i="2"/>
  <c r="E116" i="2"/>
  <c r="E52" i="2"/>
  <c r="E187" i="2"/>
  <c r="E123" i="2"/>
  <c r="E59" i="2"/>
  <c r="E194" i="2"/>
  <c r="E130" i="2"/>
  <c r="E169" i="2"/>
  <c r="E105" i="2"/>
  <c r="E41" i="2"/>
  <c r="E176" i="2"/>
  <c r="E112" i="2"/>
  <c r="E48" i="2"/>
  <c r="E183" i="2"/>
  <c r="E119" i="2"/>
  <c r="E55" i="2"/>
  <c r="E190" i="2"/>
  <c r="E126" i="2"/>
  <c r="E62" i="2"/>
  <c r="E114" i="2"/>
  <c r="E165" i="2"/>
  <c r="E101" i="2"/>
  <c r="E37" i="2"/>
  <c r="E172" i="2"/>
  <c r="E108" i="2"/>
  <c r="E44" i="2"/>
  <c r="E179" i="2"/>
  <c r="E115" i="2"/>
  <c r="E51" i="2"/>
  <c r="E186" i="2"/>
  <c r="E122" i="2"/>
  <c r="E58" i="2"/>
  <c r="E22" i="2"/>
  <c r="E177" i="2"/>
  <c r="E113" i="2"/>
  <c r="E49" i="2"/>
  <c r="E184" i="2"/>
  <c r="E120" i="2"/>
  <c r="E56" i="2"/>
  <c r="E191" i="2"/>
  <c r="E127" i="2"/>
  <c r="E63" i="2"/>
  <c r="E198" i="2"/>
  <c r="E134" i="2"/>
  <c r="E70" i="2"/>
  <c r="F5" i="2" l="1"/>
  <c r="F63" i="2"/>
  <c r="F177" i="2"/>
  <c r="F120" i="2"/>
  <c r="F126" i="2"/>
  <c r="F52" i="2"/>
  <c r="F65" i="2"/>
  <c r="F14" i="2"/>
  <c r="F139" i="2"/>
  <c r="F152" i="2"/>
  <c r="F133" i="2"/>
  <c r="F27" i="2"/>
  <c r="F127" i="2"/>
  <c r="F22" i="2"/>
  <c r="F134" i="2"/>
  <c r="F191" i="2"/>
  <c r="F49" i="2"/>
  <c r="F58" i="2"/>
  <c r="F115" i="2"/>
  <c r="F172" i="2"/>
  <c r="F114" i="2"/>
  <c r="F55" i="2"/>
  <c r="F112" i="2"/>
  <c r="F169" i="2"/>
  <c r="F123" i="2"/>
  <c r="F180" i="2"/>
  <c r="F98" i="2"/>
  <c r="F79" i="2"/>
  <c r="F136" i="2"/>
  <c r="F193" i="2"/>
  <c r="F202" i="2"/>
  <c r="F60" i="2"/>
  <c r="F117" i="2"/>
  <c r="F142" i="2"/>
  <c r="F199" i="2"/>
  <c r="F57" i="2"/>
  <c r="F11" i="2"/>
  <c r="F68" i="2"/>
  <c r="F125" i="2"/>
  <c r="F166" i="2"/>
  <c r="F24" i="2"/>
  <c r="F81" i="2"/>
  <c r="F90" i="2"/>
  <c r="F147" i="2"/>
  <c r="F204" i="2"/>
  <c r="F30" i="2"/>
  <c r="F87" i="2"/>
  <c r="F144" i="2"/>
  <c r="F201" i="2"/>
  <c r="F155" i="2"/>
  <c r="F13" i="2"/>
  <c r="F54" i="2"/>
  <c r="F111" i="2"/>
  <c r="F168" i="2"/>
  <c r="F82" i="2"/>
  <c r="F35" i="2"/>
  <c r="F92" i="2"/>
  <c r="F149" i="2"/>
  <c r="F174" i="2"/>
  <c r="F32" i="2"/>
  <c r="F89" i="2"/>
  <c r="F43" i="2"/>
  <c r="F100" i="2"/>
  <c r="F157" i="2"/>
  <c r="F186" i="2"/>
  <c r="F183" i="2"/>
  <c r="F109" i="2"/>
  <c r="F74" i="2"/>
  <c r="F71" i="2"/>
  <c r="F196" i="2"/>
  <c r="F76" i="2"/>
  <c r="F198" i="2"/>
  <c r="F56" i="2"/>
  <c r="F113" i="2"/>
  <c r="F122" i="2"/>
  <c r="F179" i="2"/>
  <c r="F37" i="2"/>
  <c r="F62" i="2"/>
  <c r="F119" i="2"/>
  <c r="F176" i="2"/>
  <c r="F130" i="2"/>
  <c r="F187" i="2"/>
  <c r="F45" i="2"/>
  <c r="F86" i="2"/>
  <c r="F143" i="2"/>
  <c r="F200" i="2"/>
  <c r="F10" i="2"/>
  <c r="F67" i="2"/>
  <c r="F124" i="2"/>
  <c r="F181" i="2"/>
  <c r="F7" i="2"/>
  <c r="F64" i="2"/>
  <c r="F121" i="2"/>
  <c r="F75" i="2"/>
  <c r="F132" i="2"/>
  <c r="F189" i="2"/>
  <c r="F31" i="2"/>
  <c r="F88" i="2"/>
  <c r="F145" i="2"/>
  <c r="F154" i="2"/>
  <c r="F12" i="2"/>
  <c r="F69" i="2"/>
  <c r="F94" i="2"/>
  <c r="F151" i="2"/>
  <c r="F9" i="2"/>
  <c r="F162" i="2"/>
  <c r="F20" i="2"/>
  <c r="F77" i="2"/>
  <c r="F118" i="2"/>
  <c r="F175" i="2"/>
  <c r="F33" i="2"/>
  <c r="F42" i="2"/>
  <c r="F99" i="2"/>
  <c r="F156" i="2"/>
  <c r="F18" i="2"/>
  <c r="F39" i="2"/>
  <c r="F96" i="2"/>
  <c r="F153" i="2"/>
  <c r="F107" i="2"/>
  <c r="F164" i="2"/>
  <c r="F34" i="2"/>
  <c r="F101" i="2"/>
  <c r="F194" i="2"/>
  <c r="F8" i="2"/>
  <c r="F188" i="2"/>
  <c r="F185" i="2"/>
  <c r="F95" i="2"/>
  <c r="F19" i="2"/>
  <c r="F158" i="2"/>
  <c r="F73" i="2"/>
  <c r="F84" i="2"/>
  <c r="F141" i="2"/>
  <c r="F182" i="2"/>
  <c r="F40" i="2"/>
  <c r="F97" i="2"/>
  <c r="F106" i="2"/>
  <c r="F163" i="2"/>
  <c r="F21" i="2"/>
  <c r="F46" i="2"/>
  <c r="F103" i="2"/>
  <c r="F160" i="2"/>
  <c r="F66" i="2"/>
  <c r="F171" i="2"/>
  <c r="F29" i="2"/>
  <c r="F44" i="2"/>
  <c r="F41" i="2"/>
  <c r="F150" i="2"/>
  <c r="F131" i="2"/>
  <c r="F128" i="2"/>
  <c r="F38" i="2"/>
  <c r="F50" i="2"/>
  <c r="F16" i="2"/>
  <c r="F70" i="2"/>
  <c r="F184" i="2"/>
  <c r="F51" i="2"/>
  <c r="F108" i="2"/>
  <c r="F165" i="2"/>
  <c r="F190" i="2"/>
  <c r="F48" i="2"/>
  <c r="F105" i="2"/>
  <c r="F59" i="2"/>
  <c r="F116" i="2"/>
  <c r="F173" i="2"/>
  <c r="F15" i="2"/>
  <c r="F72" i="2"/>
  <c r="F129" i="2"/>
  <c r="F138" i="2"/>
  <c r="F195" i="2"/>
  <c r="F53" i="2"/>
  <c r="F78" i="2"/>
  <c r="F135" i="2"/>
  <c r="F192" i="2"/>
  <c r="F146" i="2"/>
  <c r="F203" i="2"/>
  <c r="F61" i="2"/>
  <c r="F102" i="2"/>
  <c r="F159" i="2"/>
  <c r="F17" i="2"/>
  <c r="F26" i="2"/>
  <c r="F83" i="2"/>
  <c r="F140" i="2"/>
  <c r="F197" i="2"/>
  <c r="F23" i="2"/>
  <c r="F80" i="2"/>
  <c r="F137" i="2"/>
  <c r="F91" i="2"/>
  <c r="F148" i="2"/>
  <c r="F6" i="2"/>
  <c r="F47" i="2"/>
  <c r="F104" i="2"/>
  <c r="F161" i="2"/>
  <c r="F170" i="2"/>
  <c r="F28" i="2"/>
  <c r="F85" i="2"/>
  <c r="F110" i="2"/>
  <c r="F167" i="2"/>
  <c r="F25" i="2"/>
  <c r="F178" i="2"/>
  <c r="F36" i="2"/>
  <c r="F93" i="2"/>
  <c r="I7" i="2"/>
  <c r="I8" i="2" s="1"/>
  <c r="I9" i="2" l="1"/>
  <c r="I10" i="2" l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</calcChain>
</file>

<file path=xl/sharedStrings.xml><?xml version="1.0" encoding="utf-8"?>
<sst xmlns="http://schemas.openxmlformats.org/spreadsheetml/2006/main" count="9" uniqueCount="8">
  <si>
    <t>得点</t>
    <rPh sb="0" eb="2">
      <t>トクテン</t>
    </rPh>
    <phoneticPr fontId="2"/>
  </si>
  <si>
    <r>
      <rPr>
        <b/>
        <sz val="11"/>
        <color theme="1"/>
        <rFont val="ＭＳ Ｐゴシック"/>
        <family val="2"/>
        <charset val="128"/>
      </rPr>
      <t>偏差値</t>
    </r>
    <rPh sb="0" eb="3">
      <t>ヘンサチ</t>
    </rPh>
    <phoneticPr fontId="2"/>
  </si>
  <si>
    <r>
      <rPr>
        <b/>
        <sz val="11"/>
        <color theme="1"/>
        <rFont val="ＭＳ Ｐゴシック"/>
        <family val="2"/>
        <charset val="128"/>
      </rPr>
      <t>上位</t>
    </r>
    <r>
      <rPr>
        <b/>
        <sz val="11"/>
        <color theme="1"/>
        <rFont val="Arial"/>
        <family val="2"/>
      </rPr>
      <t>n%</t>
    </r>
    <rPh sb="0" eb="2">
      <t>ジョウイ</t>
    </rPh>
    <phoneticPr fontId="2"/>
  </si>
  <si>
    <t>正規乱数</t>
    <rPh sb="0" eb="4">
      <t>セイキランスウ</t>
    </rPh>
    <phoneticPr fontId="2"/>
  </si>
  <si>
    <t>降順</t>
    <rPh sb="0" eb="2">
      <t>コウジュン</t>
    </rPh>
    <phoneticPr fontId="2"/>
  </si>
  <si>
    <t>人数</t>
    <rPh sb="0" eb="2">
      <t>ニンズウ</t>
    </rPh>
    <phoneticPr fontId="2"/>
  </si>
  <si>
    <t>AVERAGE</t>
    <phoneticPr fontId="2"/>
  </si>
  <si>
    <t>STDEVP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</si>
</sst>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ＭＳ Ｐゴシック"/>
      <family val="2"/>
      <charset val="128"/>
    </font>
    <font>
      <i/>
      <sz val="11"/>
      <color theme="1"/>
      <name val="Arial"/>
      <family val="2"/>
    </font>
    <font>
      <i/>
      <sz val="11"/>
      <color theme="1"/>
      <name val="ＭＳ Ｐゴシック"/>
      <family val="2"/>
      <charset val="128"/>
    </font>
    <font>
      <sz val="10"/>
      <color rgb="FF222222"/>
      <name val="Arial"/>
      <family val="2"/>
    </font>
    <font>
      <sz val="10"/>
      <color theme="1"/>
      <name val="Arial"/>
      <family val="2"/>
    </font>
    <font>
      <i/>
      <sz val="10"/>
      <color rgb="FF222222"/>
      <name val="Arial"/>
      <family val="2"/>
    </font>
    <font>
      <i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2" fontId="3" fillId="0" borderId="0" xfId="0" applyNumberFormat="1" applyFont="1">
      <alignment vertical="center"/>
    </xf>
    <xf numFmtId="1" fontId="8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9" fontId="9" fillId="0" borderId="0" xfId="1" applyNumberFormat="1" applyFont="1">
      <alignment vertical="center"/>
    </xf>
    <xf numFmtId="1" fontId="10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176" fontId="10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0" fillId="0" borderId="0" xfId="0" applyNumberFormat="1">
      <alignment vertical="center"/>
    </xf>
    <xf numFmtId="10" fontId="0" fillId="0" borderId="0" xfId="1" applyNumberFormat="1" applyFont="1">
      <alignment vertical="center"/>
    </xf>
    <xf numFmtId="2" fontId="3" fillId="0" borderId="0" xfId="0" applyNumberFormat="1" applyFont="1" applyAlignment="1">
      <alignment horizontal="centerContinuous" vertical="center"/>
    </xf>
  </cellXfs>
  <cellStyles count="2">
    <cellStyle name="パーセント" xfId="1" builtinId="5"/>
    <cellStyle name="標準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偏差値とパーセント!$I$4</c:f>
              <c:strCache>
                <c:ptCount val="1"/>
                <c:pt idx="0">
                  <c:v>人数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偏差値とパーセント!$H$5:$H$25</c:f>
              <c:numCache>
                <c:formatCode>0</c:formatCode>
                <c:ptCount val="21"/>
                <c:pt idx="0">
                  <c:v>100</c:v>
                </c:pt>
                <c:pt idx="1">
                  <c:v>95</c:v>
                </c:pt>
                <c:pt idx="2">
                  <c:v>90</c:v>
                </c:pt>
                <c:pt idx="3">
                  <c:v>85</c:v>
                </c:pt>
                <c:pt idx="4">
                  <c:v>80</c:v>
                </c:pt>
                <c:pt idx="5">
                  <c:v>75</c:v>
                </c:pt>
                <c:pt idx="6">
                  <c:v>70</c:v>
                </c:pt>
                <c:pt idx="7">
                  <c:v>65</c:v>
                </c:pt>
                <c:pt idx="8">
                  <c:v>60</c:v>
                </c:pt>
                <c:pt idx="9">
                  <c:v>55</c:v>
                </c:pt>
                <c:pt idx="10">
                  <c:v>50</c:v>
                </c:pt>
                <c:pt idx="11">
                  <c:v>45</c:v>
                </c:pt>
                <c:pt idx="12">
                  <c:v>40</c:v>
                </c:pt>
                <c:pt idx="13">
                  <c:v>35</c:v>
                </c:pt>
                <c:pt idx="14">
                  <c:v>30</c:v>
                </c:pt>
                <c:pt idx="15">
                  <c:v>25</c:v>
                </c:pt>
                <c:pt idx="16">
                  <c:v>20</c:v>
                </c:pt>
                <c:pt idx="17">
                  <c:v>15</c:v>
                </c:pt>
                <c:pt idx="18">
                  <c:v>10</c:v>
                </c:pt>
                <c:pt idx="19">
                  <c:v>5</c:v>
                </c:pt>
                <c:pt idx="20">
                  <c:v>0</c:v>
                </c:pt>
              </c:numCache>
            </c:numRef>
          </c:xVal>
          <c:yVal>
            <c:numRef>
              <c:f>偏差値とパーセント!$I$5:$I$25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10</c:v>
                </c:pt>
                <c:pt idx="5">
                  <c:v>22</c:v>
                </c:pt>
                <c:pt idx="6">
                  <c:v>28</c:v>
                </c:pt>
                <c:pt idx="7">
                  <c:v>29</c:v>
                </c:pt>
                <c:pt idx="8">
                  <c:v>36</c:v>
                </c:pt>
                <c:pt idx="9">
                  <c:v>43</c:v>
                </c:pt>
                <c:pt idx="10">
                  <c:v>16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8-4C98-AF6F-63C5C61C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460928"/>
        <c:axId val="157954816"/>
      </c:scatterChart>
      <c:valAx>
        <c:axId val="158460928"/>
        <c:scaling>
          <c:orientation val="minMax"/>
          <c:max val="100"/>
        </c:scaling>
        <c:delete val="0"/>
        <c:axPos val="b"/>
        <c:numFmt formatCode="0" sourceLinked="1"/>
        <c:majorTickMark val="out"/>
        <c:minorTickMark val="none"/>
        <c:tickLblPos val="nextTo"/>
        <c:crossAx val="157954816"/>
        <c:crosses val="autoZero"/>
        <c:crossBetween val="midCat"/>
      </c:valAx>
      <c:valAx>
        <c:axId val="157954816"/>
        <c:scaling>
          <c:orientation val="minMax"/>
          <c:max val="5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crossAx val="158460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18</xdr:col>
      <xdr:colOff>0</xdr:colOff>
      <xdr:row>25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showGridLines="0" tabSelected="1" zoomScale="70" zoomScaleNormal="70" workbookViewId="0">
      <pane ySplit="4" topLeftCell="A5" activePane="bottomLeft" state="frozen"/>
      <selection pane="bottomLeft" activeCell="A5" sqref="A5"/>
    </sheetView>
  </sheetViews>
  <sheetFormatPr defaultRowHeight="14.4" x14ac:dyDescent="0.2"/>
  <cols>
    <col min="1" max="1" width="10.77734375" style="4" bestFit="1" customWidth="1"/>
    <col min="2" max="2" width="6.109375" style="1" customWidth="1"/>
    <col min="3" max="3" width="5.33203125" customWidth="1"/>
    <col min="4" max="6" width="9.6640625" style="1" customWidth="1"/>
    <col min="8" max="8" width="5.33203125" bestFit="1" customWidth="1"/>
    <col min="9" max="9" width="5.21875" bestFit="1" customWidth="1"/>
  </cols>
  <sheetData>
    <row r="1" spans="1:9" x14ac:dyDescent="0.2">
      <c r="A1" s="4">
        <v>65</v>
      </c>
      <c r="B1" s="16" t="s">
        <v>6</v>
      </c>
      <c r="C1" s="16"/>
      <c r="D1" s="5">
        <f ca="1">AVERAGE( D5:D204)</f>
        <v>64.89</v>
      </c>
    </row>
    <row r="2" spans="1:9" x14ac:dyDescent="0.2">
      <c r="A2" s="4">
        <v>10</v>
      </c>
      <c r="B2" s="16" t="s">
        <v>7</v>
      </c>
      <c r="C2" s="16"/>
      <c r="D2" s="5">
        <f ca="1">STDEVP(D5:D204)</f>
        <v>9.9291439711588438</v>
      </c>
      <c r="E2" s="5"/>
    </row>
    <row r="3" spans="1:9" ht="6.6" customHeight="1" x14ac:dyDescent="0.2"/>
    <row r="4" spans="1:9" ht="13.8" x14ac:dyDescent="0.2">
      <c r="A4" s="10" t="s">
        <v>3</v>
      </c>
      <c r="B4" s="12" t="s">
        <v>4</v>
      </c>
      <c r="D4" s="3" t="s">
        <v>0</v>
      </c>
      <c r="E4" s="2" t="s">
        <v>1</v>
      </c>
      <c r="F4" s="2" t="s">
        <v>2</v>
      </c>
      <c r="H4" s="13" t="s">
        <v>0</v>
      </c>
      <c r="I4" s="13" t="s">
        <v>5</v>
      </c>
    </row>
    <row r="5" spans="1:9" ht="13.2" x14ac:dyDescent="0.2">
      <c r="A5" s="11">
        <f ca="1">NORMINV(RAND(), $A$1, $A$2)</f>
        <v>63.525117959130718</v>
      </c>
      <c r="B5" s="11">
        <f ca="1">LARGE($A$5:$A$204, ROW() -4)</f>
        <v>88.181600124063934</v>
      </c>
      <c r="D5" s="6">
        <f ca="1">IF(B5&gt;=100, 100, INT(B5))</f>
        <v>88</v>
      </c>
      <c r="E5" s="7">
        <f ca="1">(D5 - $D$1) / $D$2 * 10 + 50</f>
        <v>73.274916817731267</v>
      </c>
      <c r="F5" s="8">
        <f ca="1">RANK(E5, E$5:E$204) / COUNT($E$5:$E$204)</f>
        <v>5.0000000000000001E-3</v>
      </c>
      <c r="H5" s="9">
        <v>100</v>
      </c>
      <c r="I5" s="9">
        <f ca="1">COUNTIF($D$5:$D$204, "&gt;=" &amp; H5)</f>
        <v>0</v>
      </c>
    </row>
    <row r="6" spans="1:9" ht="13.2" x14ac:dyDescent="0.2">
      <c r="A6" s="11">
        <f t="shared" ref="A6:A69" ca="1" si="0">NORMINV(RAND(), $A$1, $A$2)</f>
        <v>67.723702133597968</v>
      </c>
      <c r="B6" s="11">
        <f t="shared" ref="B6:B69" ca="1" si="1">LARGE($A$5:$A$204, ROW() -4)</f>
        <v>88.103896665669808</v>
      </c>
      <c r="D6" s="6">
        <f t="shared" ref="D6:D69" ca="1" si="2">IF(B6&gt;=100, 100, INT(B6))</f>
        <v>88</v>
      </c>
      <c r="E6" s="7">
        <f t="shared" ref="E6:E69" ca="1" si="3">(D6 - $D$1) / $D$2 * 10 + 50</f>
        <v>73.274916817731267</v>
      </c>
      <c r="F6" s="8">
        <f t="shared" ref="F6:F69" ca="1" si="4">RANK(E6, E$5:E$204) / COUNT($E$5:$E$204)</f>
        <v>5.0000000000000001E-3</v>
      </c>
      <c r="H6" s="9">
        <v>95</v>
      </c>
      <c r="I6" s="9">
        <f ca="1">COUNTIF($D$5:$D$204, "&gt;=" &amp; H6) - SUM($I$5:I5)</f>
        <v>0</v>
      </c>
    </row>
    <row r="7" spans="1:9" ht="13.2" x14ac:dyDescent="0.2">
      <c r="A7" s="11">
        <f t="shared" ca="1" si="0"/>
        <v>64.017237040349116</v>
      </c>
      <c r="B7" s="11">
        <f t="shared" ca="1" si="1"/>
        <v>87.449460999646732</v>
      </c>
      <c r="D7" s="6">
        <f t="shared" ca="1" si="2"/>
        <v>87</v>
      </c>
      <c r="E7" s="7">
        <f t="shared" ca="1" si="3"/>
        <v>72.26778065080218</v>
      </c>
      <c r="F7" s="8">
        <f t="shared" ca="1" si="4"/>
        <v>1.4999999999999999E-2</v>
      </c>
      <c r="H7" s="9">
        <v>90</v>
      </c>
      <c r="I7" s="9">
        <f ca="1">COUNTIF($D$5:$D$204, "&gt;=" &amp; H7) - SUM($I$5:I6)</f>
        <v>0</v>
      </c>
    </row>
    <row r="8" spans="1:9" ht="13.2" x14ac:dyDescent="0.2">
      <c r="A8" s="11">
        <f t="shared" ca="1" si="0"/>
        <v>75.526400894457723</v>
      </c>
      <c r="B8" s="11">
        <f t="shared" ca="1" si="1"/>
        <v>87.210686668510604</v>
      </c>
      <c r="D8" s="6">
        <f t="shared" ca="1" si="2"/>
        <v>87</v>
      </c>
      <c r="E8" s="7">
        <f t="shared" ca="1" si="3"/>
        <v>72.26778065080218</v>
      </c>
      <c r="F8" s="8">
        <f t="shared" ca="1" si="4"/>
        <v>1.4999999999999999E-2</v>
      </c>
      <c r="H8" s="9">
        <v>85</v>
      </c>
      <c r="I8" s="9">
        <f ca="1">COUNTIF($D$5:$D$204, "&gt;=" &amp; H8) - SUM($I$5:I7)</f>
        <v>7</v>
      </c>
    </row>
    <row r="9" spans="1:9" ht="13.2" x14ac:dyDescent="0.2">
      <c r="A9" s="11">
        <f t="shared" ca="1" si="0"/>
        <v>76.635496045412864</v>
      </c>
      <c r="B9" s="11">
        <f t="shared" ca="1" si="1"/>
        <v>86.333573611154421</v>
      </c>
      <c r="D9" s="6">
        <f t="shared" ca="1" si="2"/>
        <v>86</v>
      </c>
      <c r="E9" s="7">
        <f t="shared" ca="1" si="3"/>
        <v>71.260644483873079</v>
      </c>
      <c r="F9" s="8">
        <f t="shared" ca="1" si="4"/>
        <v>2.5000000000000001E-2</v>
      </c>
      <c r="H9" s="9">
        <v>80</v>
      </c>
      <c r="I9" s="9">
        <f ca="1">COUNTIF($D$5:$D$204, "&gt;=" &amp; H9) - SUM($I$5:I8)</f>
        <v>10</v>
      </c>
    </row>
    <row r="10" spans="1:9" ht="13.2" x14ac:dyDescent="0.2">
      <c r="A10" s="11">
        <f t="shared" ca="1" si="0"/>
        <v>72.642080893103042</v>
      </c>
      <c r="B10" s="11">
        <f t="shared" ca="1" si="1"/>
        <v>85.849643251331059</v>
      </c>
      <c r="D10" s="6">
        <f t="shared" ca="1" si="2"/>
        <v>85</v>
      </c>
      <c r="E10" s="7">
        <f t="shared" ca="1" si="3"/>
        <v>70.253508316943993</v>
      </c>
      <c r="F10" s="8">
        <f t="shared" ca="1" si="4"/>
        <v>0.03</v>
      </c>
      <c r="H10" s="9">
        <v>75</v>
      </c>
      <c r="I10" s="9">
        <f ca="1">COUNTIF($D$5:$D$204, "&gt;=" &amp; H10) - SUM($I$5:I9)</f>
        <v>22</v>
      </c>
    </row>
    <row r="11" spans="1:9" ht="13.2" x14ac:dyDescent="0.2">
      <c r="A11" s="11">
        <f t="shared" ca="1" si="0"/>
        <v>59.366139442949311</v>
      </c>
      <c r="B11" s="11">
        <f t="shared" ca="1" si="1"/>
        <v>85.764485174017508</v>
      </c>
      <c r="D11" s="6">
        <f t="shared" ca="1" si="2"/>
        <v>85</v>
      </c>
      <c r="E11" s="7">
        <f t="shared" ca="1" si="3"/>
        <v>70.253508316943993</v>
      </c>
      <c r="F11" s="8">
        <f t="shared" ca="1" si="4"/>
        <v>0.03</v>
      </c>
      <c r="H11" s="9">
        <v>70</v>
      </c>
      <c r="I11" s="9">
        <f ca="1">COUNTIF($D$5:$D$204, "&gt;=" &amp; H11) - SUM($I$5:I10)</f>
        <v>28</v>
      </c>
    </row>
    <row r="12" spans="1:9" ht="13.2" x14ac:dyDescent="0.2">
      <c r="A12" s="11">
        <f t="shared" ca="1" si="0"/>
        <v>57.617633045006414</v>
      </c>
      <c r="B12" s="11">
        <f t="shared" ca="1" si="1"/>
        <v>84.924404027857534</v>
      </c>
      <c r="D12" s="6">
        <f t="shared" ca="1" si="2"/>
        <v>84</v>
      </c>
      <c r="E12" s="7">
        <f t="shared" ca="1" si="3"/>
        <v>69.246372150014906</v>
      </c>
      <c r="F12" s="8">
        <f t="shared" ca="1" si="4"/>
        <v>0.04</v>
      </c>
      <c r="H12" s="9">
        <v>65</v>
      </c>
      <c r="I12" s="9">
        <f ca="1">COUNTIF($D$5:$D$204, "&gt;=" &amp; H12) - SUM($I$5:I11)</f>
        <v>29</v>
      </c>
    </row>
    <row r="13" spans="1:9" ht="13.2" x14ac:dyDescent="0.2">
      <c r="A13" s="11">
        <f t="shared" ca="1" si="0"/>
        <v>63.072371803500339</v>
      </c>
      <c r="B13" s="11">
        <f t="shared" ca="1" si="1"/>
        <v>84.13344508716979</v>
      </c>
      <c r="D13" s="6">
        <f t="shared" ca="1" si="2"/>
        <v>84</v>
      </c>
      <c r="E13" s="7">
        <f t="shared" ca="1" si="3"/>
        <v>69.246372150014906</v>
      </c>
      <c r="F13" s="8">
        <f t="shared" ca="1" si="4"/>
        <v>0.04</v>
      </c>
      <c r="H13" s="9">
        <v>60</v>
      </c>
      <c r="I13" s="9">
        <f ca="1">COUNTIF($D$5:$D$204, "&gt;=" &amp; H13) - SUM($I$5:I12)</f>
        <v>36</v>
      </c>
    </row>
    <row r="14" spans="1:9" ht="13.2" x14ac:dyDescent="0.2">
      <c r="A14" s="11">
        <f t="shared" ca="1" si="0"/>
        <v>65.071551612422326</v>
      </c>
      <c r="B14" s="11">
        <f t="shared" ca="1" si="1"/>
        <v>83.340151013107473</v>
      </c>
      <c r="D14" s="6">
        <f t="shared" ca="1" si="2"/>
        <v>83</v>
      </c>
      <c r="E14" s="7">
        <f t="shared" ca="1" si="3"/>
        <v>68.23923598308582</v>
      </c>
      <c r="F14" s="8">
        <f t="shared" ca="1" si="4"/>
        <v>0.05</v>
      </c>
      <c r="H14" s="9">
        <v>55</v>
      </c>
      <c r="I14" s="9">
        <f ca="1">COUNTIF($D$5:$D$204, "&gt;=" &amp; H14) - SUM($I$5:I13)</f>
        <v>43</v>
      </c>
    </row>
    <row r="15" spans="1:9" ht="13.2" x14ac:dyDescent="0.2">
      <c r="A15" s="11">
        <f t="shared" ca="1" si="0"/>
        <v>67.812686103922573</v>
      </c>
      <c r="B15" s="11">
        <f t="shared" ca="1" si="1"/>
        <v>82.288922454066977</v>
      </c>
      <c r="D15" s="6">
        <f t="shared" ca="1" si="2"/>
        <v>82</v>
      </c>
      <c r="E15" s="7">
        <f t="shared" ca="1" si="3"/>
        <v>67.232099816156733</v>
      </c>
      <c r="F15" s="8">
        <f t="shared" ca="1" si="4"/>
        <v>5.5E-2</v>
      </c>
      <c r="H15" s="9">
        <v>50</v>
      </c>
      <c r="I15" s="9">
        <f ca="1">COUNTIF($D$5:$D$204, "&gt;=" &amp; H15) - SUM($I$5:I14)</f>
        <v>16</v>
      </c>
    </row>
    <row r="16" spans="1:9" ht="13.2" x14ac:dyDescent="0.2">
      <c r="A16" s="11">
        <f t="shared" ca="1" si="0"/>
        <v>61.046242491100415</v>
      </c>
      <c r="B16" s="11">
        <f t="shared" ca="1" si="1"/>
        <v>82.27256723187574</v>
      </c>
      <c r="D16" s="6">
        <f t="shared" ca="1" si="2"/>
        <v>82</v>
      </c>
      <c r="E16" s="7">
        <f t="shared" ca="1" si="3"/>
        <v>67.232099816156733</v>
      </c>
      <c r="F16" s="8">
        <f t="shared" ca="1" si="4"/>
        <v>5.5E-2</v>
      </c>
      <c r="H16" s="9">
        <v>45</v>
      </c>
      <c r="I16" s="9">
        <f ca="1">COUNTIF($D$5:$D$204, "&gt;=" &amp; H16) - SUM($I$5:I15)</f>
        <v>6</v>
      </c>
    </row>
    <row r="17" spans="1:9" ht="13.2" x14ac:dyDescent="0.2">
      <c r="A17" s="11">
        <f t="shared" ca="1" si="0"/>
        <v>60.821359207324605</v>
      </c>
      <c r="B17" s="11">
        <f t="shared" ca="1" si="1"/>
        <v>80.577163611607475</v>
      </c>
      <c r="D17" s="6">
        <f t="shared" ca="1" si="2"/>
        <v>80</v>
      </c>
      <c r="E17" s="7">
        <f t="shared" ca="1" si="3"/>
        <v>65.217827482298546</v>
      </c>
      <c r="F17" s="8">
        <f t="shared" ca="1" si="4"/>
        <v>6.5000000000000002E-2</v>
      </c>
      <c r="H17" s="9">
        <v>40</v>
      </c>
      <c r="I17" s="9">
        <f ca="1">COUNTIF($D$5:$D$204, "&gt;=" &amp; H17) - SUM($I$5:I16)</f>
        <v>3</v>
      </c>
    </row>
    <row r="18" spans="1:9" ht="13.2" x14ac:dyDescent="0.2">
      <c r="A18" s="11">
        <f t="shared" ca="1" si="0"/>
        <v>53.255553215243729</v>
      </c>
      <c r="B18" s="11">
        <f t="shared" ca="1" si="1"/>
        <v>80.386748330899948</v>
      </c>
      <c r="D18" s="6">
        <f t="shared" ca="1" si="2"/>
        <v>80</v>
      </c>
      <c r="E18" s="7">
        <f t="shared" ca="1" si="3"/>
        <v>65.217827482298546</v>
      </c>
      <c r="F18" s="8">
        <f t="shared" ca="1" si="4"/>
        <v>6.5000000000000002E-2</v>
      </c>
      <c r="H18" s="9">
        <v>35</v>
      </c>
      <c r="I18" s="9">
        <f ca="1">COUNTIF($D$5:$D$204, "&gt;=" &amp; H18) - SUM($I$5:I17)</f>
        <v>0</v>
      </c>
    </row>
    <row r="19" spans="1:9" ht="13.2" x14ac:dyDescent="0.2">
      <c r="A19" s="11">
        <f t="shared" ca="1" si="0"/>
        <v>82.288922454066977</v>
      </c>
      <c r="B19" s="11">
        <f t="shared" ca="1" si="1"/>
        <v>80.343330572551622</v>
      </c>
      <c r="D19" s="6">
        <f t="shared" ca="1" si="2"/>
        <v>80</v>
      </c>
      <c r="E19" s="7">
        <f t="shared" ca="1" si="3"/>
        <v>65.217827482298546</v>
      </c>
      <c r="F19" s="8">
        <f t="shared" ca="1" si="4"/>
        <v>6.5000000000000002E-2</v>
      </c>
      <c r="H19" s="9">
        <v>30</v>
      </c>
      <c r="I19" s="9">
        <f ca="1">COUNTIF($D$5:$D$204, "&gt;=" &amp; H19) - SUM($I$5:I18)</f>
        <v>0</v>
      </c>
    </row>
    <row r="20" spans="1:9" ht="13.2" x14ac:dyDescent="0.2">
      <c r="A20" s="11">
        <f t="shared" ca="1" si="0"/>
        <v>66.613982802771986</v>
      </c>
      <c r="B20" s="11">
        <f t="shared" ca="1" si="1"/>
        <v>80.237601798815462</v>
      </c>
      <c r="D20" s="6">
        <f t="shared" ca="1" si="2"/>
        <v>80</v>
      </c>
      <c r="E20" s="7">
        <f t="shared" ca="1" si="3"/>
        <v>65.217827482298546</v>
      </c>
      <c r="F20" s="8">
        <f t="shared" ca="1" si="4"/>
        <v>6.5000000000000002E-2</v>
      </c>
      <c r="H20" s="9">
        <v>25</v>
      </c>
      <c r="I20" s="9">
        <f ca="1">COUNTIF($D$5:$D$204, "&gt;=" &amp; H20) - SUM($I$5:I19)</f>
        <v>0</v>
      </c>
    </row>
    <row r="21" spans="1:9" ht="13.2" x14ac:dyDescent="0.2">
      <c r="A21" s="11">
        <f t="shared" ca="1" si="0"/>
        <v>87.449460999646732</v>
      </c>
      <c r="B21" s="11">
        <f t="shared" ca="1" si="1"/>
        <v>80.176453428065386</v>
      </c>
      <c r="D21" s="6">
        <f t="shared" ca="1" si="2"/>
        <v>80</v>
      </c>
      <c r="E21" s="7">
        <f t="shared" ca="1" si="3"/>
        <v>65.217827482298546</v>
      </c>
      <c r="F21" s="8">
        <f t="shared" ca="1" si="4"/>
        <v>6.5000000000000002E-2</v>
      </c>
      <c r="H21" s="9">
        <v>20</v>
      </c>
      <c r="I21" s="9">
        <f ca="1">COUNTIF($D$5:$D$204, "&gt;=" &amp; H21) - SUM($I$5:I20)</f>
        <v>0</v>
      </c>
    </row>
    <row r="22" spans="1:9" ht="13.2" x14ac:dyDescent="0.2">
      <c r="A22" s="11">
        <f t="shared" ca="1" si="0"/>
        <v>70.119542115761234</v>
      </c>
      <c r="B22" s="11">
        <f t="shared" ca="1" si="1"/>
        <v>79.714879035942417</v>
      </c>
      <c r="D22" s="6">
        <f t="shared" ca="1" si="2"/>
        <v>79</v>
      </c>
      <c r="E22" s="7">
        <f t="shared" ca="1" si="3"/>
        <v>64.210691315369459</v>
      </c>
      <c r="F22" s="8">
        <f t="shared" ca="1" si="4"/>
        <v>0.09</v>
      </c>
      <c r="H22" s="9">
        <v>15</v>
      </c>
      <c r="I22" s="9">
        <f ca="1">COUNTIF($D$5:$D$204, "&gt;=" &amp; H22) - SUM($I$5:I21)</f>
        <v>0</v>
      </c>
    </row>
    <row r="23" spans="1:9" ht="13.2" x14ac:dyDescent="0.2">
      <c r="A23" s="11">
        <f t="shared" ca="1" si="0"/>
        <v>64.833557786824599</v>
      </c>
      <c r="B23" s="11">
        <f t="shared" ca="1" si="1"/>
        <v>79.706201325770436</v>
      </c>
      <c r="D23" s="6">
        <f t="shared" ca="1" si="2"/>
        <v>79</v>
      </c>
      <c r="E23" s="7">
        <f t="shared" ca="1" si="3"/>
        <v>64.210691315369459</v>
      </c>
      <c r="F23" s="8">
        <f t="shared" ca="1" si="4"/>
        <v>0.09</v>
      </c>
      <c r="H23" s="9">
        <v>10</v>
      </c>
      <c r="I23" s="9">
        <f ca="1">COUNTIF($D$5:$D$204, "&gt;=" &amp; H23) - SUM($I$5:I22)</f>
        <v>0</v>
      </c>
    </row>
    <row r="24" spans="1:9" ht="13.2" x14ac:dyDescent="0.2">
      <c r="A24" s="11">
        <f t="shared" ca="1" si="0"/>
        <v>67.663763825529728</v>
      </c>
      <c r="B24" s="11">
        <f t="shared" ca="1" si="1"/>
        <v>79.574878361182513</v>
      </c>
      <c r="D24" s="6">
        <f t="shared" ca="1" si="2"/>
        <v>79</v>
      </c>
      <c r="E24" s="7">
        <f t="shared" ca="1" si="3"/>
        <v>64.210691315369459</v>
      </c>
      <c r="F24" s="8">
        <f t="shared" ca="1" si="4"/>
        <v>0.09</v>
      </c>
      <c r="H24" s="9">
        <v>5</v>
      </c>
      <c r="I24" s="9">
        <f ca="1">COUNTIF($D$5:$D$204, "&gt;=" &amp; H24) - SUM($I$5:I23)</f>
        <v>0</v>
      </c>
    </row>
    <row r="25" spans="1:9" ht="13.2" x14ac:dyDescent="0.2">
      <c r="A25" s="11">
        <f t="shared" ca="1" si="0"/>
        <v>73.628517794184177</v>
      </c>
      <c r="B25" s="11">
        <f t="shared" ca="1" si="1"/>
        <v>79.334164295073379</v>
      </c>
      <c r="D25" s="6">
        <f t="shared" ca="1" si="2"/>
        <v>79</v>
      </c>
      <c r="E25" s="7">
        <f t="shared" ca="1" si="3"/>
        <v>64.210691315369459</v>
      </c>
      <c r="F25" s="8">
        <f t="shared" ca="1" si="4"/>
        <v>0.09</v>
      </c>
      <c r="H25" s="9">
        <v>0</v>
      </c>
      <c r="I25" s="9">
        <f ca="1">COUNTIF($D$5:$D$204, "&gt;=" &amp; H25) - SUM($I$5:I24)</f>
        <v>0</v>
      </c>
    </row>
    <row r="26" spans="1:9" ht="13.2" x14ac:dyDescent="0.2">
      <c r="A26" s="11">
        <f t="shared" ca="1" si="0"/>
        <v>75.714792971819207</v>
      </c>
      <c r="B26" s="11">
        <f t="shared" ca="1" si="1"/>
        <v>78.951538377128017</v>
      </c>
      <c r="D26" s="6">
        <f t="shared" ca="1" si="2"/>
        <v>78</v>
      </c>
      <c r="E26" s="7">
        <f t="shared" ca="1" si="3"/>
        <v>63.203555148440373</v>
      </c>
      <c r="F26" s="8">
        <f t="shared" ca="1" si="4"/>
        <v>0.11</v>
      </c>
    </row>
    <row r="27" spans="1:9" ht="13.2" x14ac:dyDescent="0.2">
      <c r="A27" s="11">
        <f t="shared" ca="1" si="0"/>
        <v>56.306132187724756</v>
      </c>
      <c r="B27" s="11">
        <f t="shared" ca="1" si="1"/>
        <v>78.421055786472621</v>
      </c>
      <c r="D27" s="6">
        <f t="shared" ca="1" si="2"/>
        <v>78</v>
      </c>
      <c r="E27" s="7">
        <f t="shared" ca="1" si="3"/>
        <v>63.203555148440373</v>
      </c>
      <c r="F27" s="8">
        <f t="shared" ca="1" si="4"/>
        <v>0.11</v>
      </c>
    </row>
    <row r="28" spans="1:9" ht="13.2" x14ac:dyDescent="0.2">
      <c r="A28" s="11">
        <f t="shared" ca="1" si="0"/>
        <v>75.908243893168589</v>
      </c>
      <c r="B28" s="11">
        <f t="shared" ca="1" si="1"/>
        <v>77.525996176210867</v>
      </c>
      <c r="D28" s="6">
        <f t="shared" ca="1" si="2"/>
        <v>77</v>
      </c>
      <c r="E28" s="7">
        <f t="shared" ca="1" si="3"/>
        <v>62.196418981511279</v>
      </c>
      <c r="F28" s="8">
        <f t="shared" ca="1" si="4"/>
        <v>0.12</v>
      </c>
    </row>
    <row r="29" spans="1:9" ht="13.2" x14ac:dyDescent="0.2">
      <c r="A29" s="11">
        <f t="shared" ca="1" si="0"/>
        <v>56.691724664725143</v>
      </c>
      <c r="B29" s="11">
        <f t="shared" ca="1" si="1"/>
        <v>77.152299997855408</v>
      </c>
      <c r="D29" s="6">
        <f t="shared" ca="1" si="2"/>
        <v>77</v>
      </c>
      <c r="E29" s="7">
        <f t="shared" ca="1" si="3"/>
        <v>62.196418981511279</v>
      </c>
      <c r="F29" s="8">
        <f t="shared" ca="1" si="4"/>
        <v>0.12</v>
      </c>
    </row>
    <row r="30" spans="1:9" ht="13.2" x14ac:dyDescent="0.2">
      <c r="A30" s="11">
        <f t="shared" ca="1" si="0"/>
        <v>75.902055426720167</v>
      </c>
      <c r="B30" s="11">
        <f t="shared" ca="1" si="1"/>
        <v>77.131030818120905</v>
      </c>
      <c r="D30" s="6">
        <f t="shared" ca="1" si="2"/>
        <v>77</v>
      </c>
      <c r="E30" s="7">
        <f t="shared" ca="1" si="3"/>
        <v>62.196418981511279</v>
      </c>
      <c r="F30" s="8">
        <f t="shared" ca="1" si="4"/>
        <v>0.12</v>
      </c>
    </row>
    <row r="31" spans="1:9" ht="13.2" x14ac:dyDescent="0.2">
      <c r="A31" s="11">
        <f t="shared" ca="1" si="0"/>
        <v>59.118862451723572</v>
      </c>
      <c r="B31" s="11">
        <f t="shared" ca="1" si="1"/>
        <v>76.954679454272636</v>
      </c>
      <c r="D31" s="6">
        <f t="shared" ca="1" si="2"/>
        <v>76</v>
      </c>
      <c r="E31" s="7">
        <f t="shared" ca="1" si="3"/>
        <v>61.189282814582185</v>
      </c>
      <c r="F31" s="8">
        <f t="shared" ca="1" si="4"/>
        <v>0.13500000000000001</v>
      </c>
    </row>
    <row r="32" spans="1:9" ht="13.2" x14ac:dyDescent="0.2">
      <c r="A32" s="11">
        <f t="shared" ca="1" si="0"/>
        <v>53.825401829038583</v>
      </c>
      <c r="B32" s="11">
        <f t="shared" ca="1" si="1"/>
        <v>76.635496045412864</v>
      </c>
      <c r="D32" s="6">
        <f t="shared" ca="1" si="2"/>
        <v>76</v>
      </c>
      <c r="E32" s="7">
        <f t="shared" ca="1" si="3"/>
        <v>61.189282814582185</v>
      </c>
      <c r="F32" s="8">
        <f t="shared" ca="1" si="4"/>
        <v>0.13500000000000001</v>
      </c>
    </row>
    <row r="33" spans="1:6" ht="13.2" x14ac:dyDescent="0.2">
      <c r="A33" s="11">
        <f t="shared" ca="1" si="0"/>
        <v>64.484467595414259</v>
      </c>
      <c r="B33" s="11">
        <f t="shared" ca="1" si="1"/>
        <v>76.442591851794035</v>
      </c>
      <c r="D33" s="6">
        <f t="shared" ca="1" si="2"/>
        <v>76</v>
      </c>
      <c r="E33" s="7">
        <f t="shared" ca="1" si="3"/>
        <v>61.189282814582185</v>
      </c>
      <c r="F33" s="8">
        <f t="shared" ca="1" si="4"/>
        <v>0.13500000000000001</v>
      </c>
    </row>
    <row r="34" spans="1:6" ht="13.2" x14ac:dyDescent="0.2">
      <c r="A34" s="11">
        <f t="shared" ca="1" si="0"/>
        <v>59.86535052094932</v>
      </c>
      <c r="B34" s="11">
        <f t="shared" ca="1" si="1"/>
        <v>76.018402358501191</v>
      </c>
      <c r="D34" s="6">
        <f t="shared" ca="1" si="2"/>
        <v>76</v>
      </c>
      <c r="E34" s="7">
        <f t="shared" ca="1" si="3"/>
        <v>61.189282814582185</v>
      </c>
      <c r="F34" s="8">
        <f t="shared" ca="1" si="4"/>
        <v>0.13500000000000001</v>
      </c>
    </row>
    <row r="35" spans="1:6" ht="13.2" x14ac:dyDescent="0.2">
      <c r="A35" s="11">
        <f t="shared" ca="1" si="0"/>
        <v>59.743052526919378</v>
      </c>
      <c r="B35" s="11">
        <f t="shared" ca="1" si="1"/>
        <v>75.924369585567376</v>
      </c>
      <c r="D35" s="6">
        <f t="shared" ca="1" si="2"/>
        <v>75</v>
      </c>
      <c r="E35" s="7">
        <f t="shared" ca="1" si="3"/>
        <v>60.182146647653099</v>
      </c>
      <c r="F35" s="8">
        <f t="shared" ca="1" si="4"/>
        <v>0.155</v>
      </c>
    </row>
    <row r="36" spans="1:6" ht="13.2" x14ac:dyDescent="0.2">
      <c r="A36" s="11">
        <f t="shared" ca="1" si="0"/>
        <v>80.237601798815462</v>
      </c>
      <c r="B36" s="11">
        <f t="shared" ca="1" si="1"/>
        <v>75.908243893168589</v>
      </c>
      <c r="D36" s="6">
        <f t="shared" ca="1" si="2"/>
        <v>75</v>
      </c>
      <c r="E36" s="7">
        <f t="shared" ca="1" si="3"/>
        <v>60.182146647653099</v>
      </c>
      <c r="F36" s="8">
        <f t="shared" ca="1" si="4"/>
        <v>0.155</v>
      </c>
    </row>
    <row r="37" spans="1:6" ht="13.2" x14ac:dyDescent="0.2">
      <c r="A37" s="11">
        <f t="shared" ca="1" si="0"/>
        <v>84.13344508716979</v>
      </c>
      <c r="B37" s="11">
        <f t="shared" ca="1" si="1"/>
        <v>75.902055426720167</v>
      </c>
      <c r="D37" s="6">
        <f t="shared" ca="1" si="2"/>
        <v>75</v>
      </c>
      <c r="E37" s="7">
        <f t="shared" ca="1" si="3"/>
        <v>60.182146647653099</v>
      </c>
      <c r="F37" s="8">
        <f t="shared" ca="1" si="4"/>
        <v>0.155</v>
      </c>
    </row>
    <row r="38" spans="1:6" ht="13.2" x14ac:dyDescent="0.2">
      <c r="A38" s="11">
        <f t="shared" ca="1" si="0"/>
        <v>63.557831162431469</v>
      </c>
      <c r="B38" s="11">
        <f t="shared" ca="1" si="1"/>
        <v>75.883414000581581</v>
      </c>
      <c r="D38" s="6">
        <f t="shared" ca="1" si="2"/>
        <v>75</v>
      </c>
      <c r="E38" s="7">
        <f t="shared" ca="1" si="3"/>
        <v>60.182146647653099</v>
      </c>
      <c r="F38" s="8">
        <f t="shared" ca="1" si="4"/>
        <v>0.155</v>
      </c>
    </row>
    <row r="39" spans="1:6" ht="13.2" x14ac:dyDescent="0.2">
      <c r="A39" s="11">
        <f t="shared" ca="1" si="0"/>
        <v>70.364821765158197</v>
      </c>
      <c r="B39" s="11">
        <f t="shared" ca="1" si="1"/>
        <v>75.714792971819207</v>
      </c>
      <c r="D39" s="6">
        <f t="shared" ca="1" si="2"/>
        <v>75</v>
      </c>
      <c r="E39" s="7">
        <f t="shared" ca="1" si="3"/>
        <v>60.182146647653099</v>
      </c>
      <c r="F39" s="8">
        <f t="shared" ca="1" si="4"/>
        <v>0.155</v>
      </c>
    </row>
    <row r="40" spans="1:6" ht="13.2" x14ac:dyDescent="0.2">
      <c r="A40" s="11">
        <f t="shared" ca="1" si="0"/>
        <v>80.386748330899948</v>
      </c>
      <c r="B40" s="11">
        <f t="shared" ca="1" si="1"/>
        <v>75.710971283943763</v>
      </c>
      <c r="D40" s="6">
        <f t="shared" ca="1" si="2"/>
        <v>75</v>
      </c>
      <c r="E40" s="7">
        <f t="shared" ca="1" si="3"/>
        <v>60.182146647653099</v>
      </c>
      <c r="F40" s="8">
        <f t="shared" ca="1" si="4"/>
        <v>0.155</v>
      </c>
    </row>
    <row r="41" spans="1:6" ht="13.2" x14ac:dyDescent="0.2">
      <c r="A41" s="11">
        <f t="shared" ca="1" si="0"/>
        <v>44.427305102325775</v>
      </c>
      <c r="B41" s="11">
        <f t="shared" ca="1" si="1"/>
        <v>75.537150630736321</v>
      </c>
      <c r="D41" s="6">
        <f t="shared" ca="1" si="2"/>
        <v>75</v>
      </c>
      <c r="E41" s="7">
        <f t="shared" ca="1" si="3"/>
        <v>60.182146647653099</v>
      </c>
      <c r="F41" s="8">
        <f t="shared" ca="1" si="4"/>
        <v>0.155</v>
      </c>
    </row>
    <row r="42" spans="1:6" ht="13.2" x14ac:dyDescent="0.2">
      <c r="A42" s="11">
        <f t="shared" ca="1" si="0"/>
        <v>75.883414000581581</v>
      </c>
      <c r="B42" s="11">
        <f t="shared" ca="1" si="1"/>
        <v>75.526400894457723</v>
      </c>
      <c r="D42" s="6">
        <f t="shared" ca="1" si="2"/>
        <v>75</v>
      </c>
      <c r="E42" s="7">
        <f t="shared" ca="1" si="3"/>
        <v>60.182146647653099</v>
      </c>
      <c r="F42" s="8">
        <f t="shared" ca="1" si="4"/>
        <v>0.155</v>
      </c>
    </row>
    <row r="43" spans="1:6" ht="13.2" x14ac:dyDescent="0.2">
      <c r="A43" s="11">
        <f t="shared" ca="1" si="0"/>
        <v>58.036686658507783</v>
      </c>
      <c r="B43" s="11">
        <f t="shared" ca="1" si="1"/>
        <v>75.162036101682205</v>
      </c>
      <c r="D43" s="6">
        <f t="shared" ca="1" si="2"/>
        <v>75</v>
      </c>
      <c r="E43" s="7">
        <f t="shared" ca="1" si="3"/>
        <v>60.182146647653099</v>
      </c>
      <c r="F43" s="8">
        <f t="shared" ca="1" si="4"/>
        <v>0.155</v>
      </c>
    </row>
    <row r="44" spans="1:6" ht="13.2" x14ac:dyDescent="0.2">
      <c r="A44" s="11">
        <f t="shared" ca="1" si="0"/>
        <v>72.331350258780986</v>
      </c>
      <c r="B44" s="11">
        <f t="shared" ca="1" si="1"/>
        <v>74.316569768541044</v>
      </c>
      <c r="D44" s="6">
        <f t="shared" ca="1" si="2"/>
        <v>74</v>
      </c>
      <c r="E44" s="7">
        <f t="shared" ca="1" si="3"/>
        <v>59.175010480724012</v>
      </c>
      <c r="F44" s="8">
        <f t="shared" ca="1" si="4"/>
        <v>0.2</v>
      </c>
    </row>
    <row r="45" spans="1:6" ht="13.2" x14ac:dyDescent="0.2">
      <c r="A45" s="11">
        <f t="shared" ca="1" si="0"/>
        <v>56.505157671569549</v>
      </c>
      <c r="B45" s="11">
        <f t="shared" ca="1" si="1"/>
        <v>73.967165923354358</v>
      </c>
      <c r="D45" s="6">
        <f t="shared" ca="1" si="2"/>
        <v>73</v>
      </c>
      <c r="E45" s="7">
        <f t="shared" ca="1" si="3"/>
        <v>58.167874313794918</v>
      </c>
      <c r="F45" s="8">
        <f t="shared" ca="1" si="4"/>
        <v>0.20499999999999999</v>
      </c>
    </row>
    <row r="46" spans="1:6" ht="13.2" x14ac:dyDescent="0.2">
      <c r="A46" s="11">
        <f t="shared" ca="1" si="0"/>
        <v>85.849643251331059</v>
      </c>
      <c r="B46" s="11">
        <f t="shared" ca="1" si="1"/>
        <v>73.824280239468436</v>
      </c>
      <c r="D46" s="6">
        <f t="shared" ca="1" si="2"/>
        <v>73</v>
      </c>
      <c r="E46" s="7">
        <f t="shared" ca="1" si="3"/>
        <v>58.167874313794918</v>
      </c>
      <c r="F46" s="8">
        <f t="shared" ca="1" si="4"/>
        <v>0.20499999999999999</v>
      </c>
    </row>
    <row r="47" spans="1:6" ht="13.2" x14ac:dyDescent="0.2">
      <c r="A47" s="11">
        <f t="shared" ca="1" si="0"/>
        <v>77.525996176210867</v>
      </c>
      <c r="B47" s="11">
        <f t="shared" ca="1" si="1"/>
        <v>73.628517794184177</v>
      </c>
      <c r="D47" s="6">
        <f t="shared" ca="1" si="2"/>
        <v>73</v>
      </c>
      <c r="E47" s="7">
        <f t="shared" ca="1" si="3"/>
        <v>58.167874313794918</v>
      </c>
      <c r="F47" s="8">
        <f t="shared" ca="1" si="4"/>
        <v>0.20499999999999999</v>
      </c>
    </row>
    <row r="48" spans="1:6" ht="13.2" x14ac:dyDescent="0.2">
      <c r="A48" s="11">
        <f t="shared" ca="1" si="0"/>
        <v>46.896950068472378</v>
      </c>
      <c r="B48" s="11">
        <f t="shared" ca="1" si="1"/>
        <v>73.527948639108871</v>
      </c>
      <c r="D48" s="6">
        <f t="shared" ca="1" si="2"/>
        <v>73</v>
      </c>
      <c r="E48" s="7">
        <f t="shared" ca="1" si="3"/>
        <v>58.167874313794918</v>
      </c>
      <c r="F48" s="8">
        <f t="shared" ca="1" si="4"/>
        <v>0.20499999999999999</v>
      </c>
    </row>
    <row r="49" spans="1:6" ht="13.2" x14ac:dyDescent="0.2">
      <c r="A49" s="11">
        <f t="shared" ca="1" si="0"/>
        <v>71.012361575115165</v>
      </c>
      <c r="B49" s="11">
        <f t="shared" ca="1" si="1"/>
        <v>73.464875286435543</v>
      </c>
      <c r="D49" s="6">
        <f t="shared" ca="1" si="2"/>
        <v>73</v>
      </c>
      <c r="E49" s="7">
        <f t="shared" ca="1" si="3"/>
        <v>58.167874313794918</v>
      </c>
      <c r="F49" s="8">
        <f t="shared" ca="1" si="4"/>
        <v>0.20499999999999999</v>
      </c>
    </row>
    <row r="50" spans="1:6" ht="13.2" x14ac:dyDescent="0.2">
      <c r="A50" s="11">
        <f t="shared" ca="1" si="0"/>
        <v>69.964573447004156</v>
      </c>
      <c r="B50" s="11">
        <f t="shared" ca="1" si="1"/>
        <v>73.376174656501206</v>
      </c>
      <c r="D50" s="6">
        <f t="shared" ca="1" si="2"/>
        <v>73</v>
      </c>
      <c r="E50" s="7">
        <f t="shared" ca="1" si="3"/>
        <v>58.167874313794918</v>
      </c>
      <c r="F50" s="8">
        <f t="shared" ca="1" si="4"/>
        <v>0.20499999999999999</v>
      </c>
    </row>
    <row r="51" spans="1:6" ht="13.2" x14ac:dyDescent="0.2">
      <c r="A51" s="11">
        <f t="shared" ca="1" si="0"/>
        <v>55.278190993555754</v>
      </c>
      <c r="B51" s="11">
        <f t="shared" ca="1" si="1"/>
        <v>73.03467430001993</v>
      </c>
      <c r="D51" s="6">
        <f t="shared" ca="1" si="2"/>
        <v>73</v>
      </c>
      <c r="E51" s="7">
        <f t="shared" ca="1" si="3"/>
        <v>58.167874313794918</v>
      </c>
      <c r="F51" s="8">
        <f t="shared" ca="1" si="4"/>
        <v>0.20499999999999999</v>
      </c>
    </row>
    <row r="52" spans="1:6" ht="13.2" x14ac:dyDescent="0.2">
      <c r="A52" s="11">
        <f t="shared" ca="1" si="0"/>
        <v>75.537150630736321</v>
      </c>
      <c r="B52" s="11">
        <f t="shared" ca="1" si="1"/>
        <v>72.880665144036556</v>
      </c>
      <c r="D52" s="6">
        <f t="shared" ca="1" si="2"/>
        <v>72</v>
      </c>
      <c r="E52" s="7">
        <f t="shared" ca="1" si="3"/>
        <v>57.160738146865825</v>
      </c>
      <c r="F52" s="8">
        <f t="shared" ca="1" si="4"/>
        <v>0.24</v>
      </c>
    </row>
    <row r="53" spans="1:6" ht="13.2" x14ac:dyDescent="0.2">
      <c r="A53" s="11">
        <f t="shared" ca="1" si="0"/>
        <v>64.565149283149779</v>
      </c>
      <c r="B53" s="11">
        <f t="shared" ca="1" si="1"/>
        <v>72.713328056086624</v>
      </c>
      <c r="D53" s="6">
        <f t="shared" ca="1" si="2"/>
        <v>72</v>
      </c>
      <c r="E53" s="7">
        <f t="shared" ca="1" si="3"/>
        <v>57.160738146865825</v>
      </c>
      <c r="F53" s="8">
        <f t="shared" ca="1" si="4"/>
        <v>0.24</v>
      </c>
    </row>
    <row r="54" spans="1:6" ht="13.2" x14ac:dyDescent="0.2">
      <c r="A54" s="11">
        <f t="shared" ca="1" si="0"/>
        <v>61.589808467717752</v>
      </c>
      <c r="B54" s="11">
        <f t="shared" ca="1" si="1"/>
        <v>72.642080893103042</v>
      </c>
      <c r="D54" s="6">
        <f t="shared" ca="1" si="2"/>
        <v>72</v>
      </c>
      <c r="E54" s="7">
        <f t="shared" ca="1" si="3"/>
        <v>57.160738146865825</v>
      </c>
      <c r="F54" s="8">
        <f t="shared" ca="1" si="4"/>
        <v>0.24</v>
      </c>
    </row>
    <row r="55" spans="1:6" ht="13.2" x14ac:dyDescent="0.2">
      <c r="A55" s="11">
        <f t="shared" ca="1" si="0"/>
        <v>62.81220560244455</v>
      </c>
      <c r="B55" s="11">
        <f t="shared" ca="1" si="1"/>
        <v>72.594744708133376</v>
      </c>
      <c r="D55" s="6">
        <f t="shared" ca="1" si="2"/>
        <v>72</v>
      </c>
      <c r="E55" s="7">
        <f t="shared" ca="1" si="3"/>
        <v>57.160738146865825</v>
      </c>
      <c r="F55" s="8">
        <f t="shared" ca="1" si="4"/>
        <v>0.24</v>
      </c>
    </row>
    <row r="56" spans="1:6" ht="13.2" x14ac:dyDescent="0.2">
      <c r="A56" s="11">
        <f t="shared" ca="1" si="0"/>
        <v>56.935038706804924</v>
      </c>
      <c r="B56" s="11">
        <f t="shared" ca="1" si="1"/>
        <v>72.503843248915132</v>
      </c>
      <c r="D56" s="6">
        <f t="shared" ca="1" si="2"/>
        <v>72</v>
      </c>
      <c r="E56" s="7">
        <f t="shared" ca="1" si="3"/>
        <v>57.160738146865825</v>
      </c>
      <c r="F56" s="8">
        <f t="shared" ca="1" si="4"/>
        <v>0.24</v>
      </c>
    </row>
    <row r="57" spans="1:6" ht="13.2" x14ac:dyDescent="0.2">
      <c r="A57" s="11">
        <f t="shared" ca="1" si="0"/>
        <v>75.924369585567376</v>
      </c>
      <c r="B57" s="11">
        <f t="shared" ca="1" si="1"/>
        <v>72.331350258780986</v>
      </c>
      <c r="D57" s="6">
        <f t="shared" ca="1" si="2"/>
        <v>72</v>
      </c>
      <c r="E57" s="7">
        <f t="shared" ca="1" si="3"/>
        <v>57.160738146865825</v>
      </c>
      <c r="F57" s="8">
        <f t="shared" ca="1" si="4"/>
        <v>0.24</v>
      </c>
    </row>
    <row r="58" spans="1:6" ht="13.2" x14ac:dyDescent="0.2">
      <c r="A58" s="11">
        <f t="shared" ca="1" si="0"/>
        <v>80.343330572551622</v>
      </c>
      <c r="B58" s="11">
        <f t="shared" ca="1" si="1"/>
        <v>71.907039710165506</v>
      </c>
      <c r="D58" s="6">
        <f t="shared" ca="1" si="2"/>
        <v>71</v>
      </c>
      <c r="E58" s="7">
        <f t="shared" ca="1" si="3"/>
        <v>56.153601979936738</v>
      </c>
      <c r="F58" s="8">
        <f t="shared" ca="1" si="4"/>
        <v>0.27</v>
      </c>
    </row>
    <row r="59" spans="1:6" ht="13.2" x14ac:dyDescent="0.2">
      <c r="A59" s="11">
        <f t="shared" ca="1" si="0"/>
        <v>56.628737945641745</v>
      </c>
      <c r="B59" s="11">
        <f t="shared" ca="1" si="1"/>
        <v>71.485515126562248</v>
      </c>
      <c r="D59" s="6">
        <f t="shared" ca="1" si="2"/>
        <v>71</v>
      </c>
      <c r="E59" s="7">
        <f t="shared" ca="1" si="3"/>
        <v>56.153601979936738</v>
      </c>
      <c r="F59" s="8">
        <f t="shared" ca="1" si="4"/>
        <v>0.27</v>
      </c>
    </row>
    <row r="60" spans="1:6" ht="13.2" x14ac:dyDescent="0.2">
      <c r="A60" s="11">
        <f t="shared" ca="1" si="0"/>
        <v>82.27256723187574</v>
      </c>
      <c r="B60" s="11">
        <f t="shared" ca="1" si="1"/>
        <v>71.403051349901659</v>
      </c>
      <c r="D60" s="6">
        <f t="shared" ca="1" si="2"/>
        <v>71</v>
      </c>
      <c r="E60" s="7">
        <f t="shared" ca="1" si="3"/>
        <v>56.153601979936738</v>
      </c>
      <c r="F60" s="8">
        <f t="shared" ca="1" si="4"/>
        <v>0.27</v>
      </c>
    </row>
    <row r="61" spans="1:6" ht="13.2" x14ac:dyDescent="0.2">
      <c r="A61" s="11">
        <f t="shared" ca="1" si="0"/>
        <v>85.764485174017508</v>
      </c>
      <c r="B61" s="11">
        <f t="shared" ca="1" si="1"/>
        <v>71.353940241156295</v>
      </c>
      <c r="D61" s="6">
        <f t="shared" ca="1" si="2"/>
        <v>71</v>
      </c>
      <c r="E61" s="7">
        <f t="shared" ca="1" si="3"/>
        <v>56.153601979936738</v>
      </c>
      <c r="F61" s="8">
        <f t="shared" ca="1" si="4"/>
        <v>0.27</v>
      </c>
    </row>
    <row r="62" spans="1:6" ht="13.2" x14ac:dyDescent="0.2">
      <c r="A62" s="11">
        <f t="shared" ca="1" si="0"/>
        <v>62.839071337931244</v>
      </c>
      <c r="B62" s="11">
        <f t="shared" ca="1" si="1"/>
        <v>71.05226925191144</v>
      </c>
      <c r="D62" s="6">
        <f t="shared" ca="1" si="2"/>
        <v>71</v>
      </c>
      <c r="E62" s="7">
        <f t="shared" ca="1" si="3"/>
        <v>56.153601979936738</v>
      </c>
      <c r="F62" s="8">
        <f t="shared" ca="1" si="4"/>
        <v>0.27</v>
      </c>
    </row>
    <row r="63" spans="1:6" ht="13.2" x14ac:dyDescent="0.2">
      <c r="A63" s="11">
        <f t="shared" ca="1" si="0"/>
        <v>63.707393491950448</v>
      </c>
      <c r="B63" s="11">
        <f t="shared" ca="1" si="1"/>
        <v>71.012361575115165</v>
      </c>
      <c r="D63" s="6">
        <f t="shared" ca="1" si="2"/>
        <v>71</v>
      </c>
      <c r="E63" s="7">
        <f t="shared" ca="1" si="3"/>
        <v>56.153601979936738</v>
      </c>
      <c r="F63" s="8">
        <f t="shared" ca="1" si="4"/>
        <v>0.27</v>
      </c>
    </row>
    <row r="64" spans="1:6" ht="13.2" x14ac:dyDescent="0.2">
      <c r="A64" s="11">
        <f t="shared" ca="1" si="0"/>
        <v>67.902400040657369</v>
      </c>
      <c r="B64" s="11">
        <f t="shared" ca="1" si="1"/>
        <v>70.934878103131737</v>
      </c>
      <c r="D64" s="6">
        <f t="shared" ca="1" si="2"/>
        <v>70</v>
      </c>
      <c r="E64" s="7">
        <f t="shared" ca="1" si="3"/>
        <v>55.146465813007651</v>
      </c>
      <c r="F64" s="8">
        <f t="shared" ca="1" si="4"/>
        <v>0.3</v>
      </c>
    </row>
    <row r="65" spans="1:6" ht="13.2" x14ac:dyDescent="0.2">
      <c r="A65" s="11">
        <f t="shared" ca="1" si="0"/>
        <v>57.834416190074037</v>
      </c>
      <c r="B65" s="11">
        <f t="shared" ca="1" si="1"/>
        <v>70.764838104828783</v>
      </c>
      <c r="D65" s="6">
        <f t="shared" ca="1" si="2"/>
        <v>70</v>
      </c>
      <c r="E65" s="7">
        <f t="shared" ca="1" si="3"/>
        <v>55.146465813007651</v>
      </c>
      <c r="F65" s="8">
        <f t="shared" ca="1" si="4"/>
        <v>0.3</v>
      </c>
    </row>
    <row r="66" spans="1:6" ht="13.2" x14ac:dyDescent="0.2">
      <c r="A66" s="11">
        <f t="shared" ca="1" si="0"/>
        <v>61.755677926982251</v>
      </c>
      <c r="B66" s="11">
        <f t="shared" ca="1" si="1"/>
        <v>70.528436827004811</v>
      </c>
      <c r="D66" s="6">
        <f t="shared" ca="1" si="2"/>
        <v>70</v>
      </c>
      <c r="E66" s="7">
        <f t="shared" ca="1" si="3"/>
        <v>55.146465813007651</v>
      </c>
      <c r="F66" s="8">
        <f t="shared" ca="1" si="4"/>
        <v>0.3</v>
      </c>
    </row>
    <row r="67" spans="1:6" ht="13.2" x14ac:dyDescent="0.2">
      <c r="A67" s="11">
        <f t="shared" ca="1" si="0"/>
        <v>58.735681321397813</v>
      </c>
      <c r="B67" s="11">
        <f t="shared" ca="1" si="1"/>
        <v>70.449932107155874</v>
      </c>
      <c r="D67" s="6">
        <f t="shared" ca="1" si="2"/>
        <v>70</v>
      </c>
      <c r="E67" s="7">
        <f t="shared" ca="1" si="3"/>
        <v>55.146465813007651</v>
      </c>
      <c r="F67" s="8">
        <f t="shared" ca="1" si="4"/>
        <v>0.3</v>
      </c>
    </row>
    <row r="68" spans="1:6" ht="13.2" x14ac:dyDescent="0.2">
      <c r="A68" s="11">
        <f t="shared" ca="1" si="0"/>
        <v>71.353940241156295</v>
      </c>
      <c r="B68" s="11">
        <f t="shared" ca="1" si="1"/>
        <v>70.383629094617703</v>
      </c>
      <c r="D68" s="6">
        <f t="shared" ca="1" si="2"/>
        <v>70</v>
      </c>
      <c r="E68" s="7">
        <f t="shared" ca="1" si="3"/>
        <v>55.146465813007651</v>
      </c>
      <c r="F68" s="8">
        <f t="shared" ca="1" si="4"/>
        <v>0.3</v>
      </c>
    </row>
    <row r="69" spans="1:6" ht="13.2" x14ac:dyDescent="0.2">
      <c r="A69" s="11">
        <f t="shared" ca="1" si="0"/>
        <v>58.194120214782181</v>
      </c>
      <c r="B69" s="11">
        <f t="shared" ca="1" si="1"/>
        <v>70.364821765158197</v>
      </c>
      <c r="D69" s="6">
        <f t="shared" ca="1" si="2"/>
        <v>70</v>
      </c>
      <c r="E69" s="7">
        <f t="shared" ca="1" si="3"/>
        <v>55.146465813007651</v>
      </c>
      <c r="F69" s="8">
        <f t="shared" ca="1" si="4"/>
        <v>0.3</v>
      </c>
    </row>
    <row r="70" spans="1:6" ht="13.2" x14ac:dyDescent="0.2">
      <c r="A70" s="11">
        <f t="shared" ref="A70:A133" ca="1" si="5">NORMINV(RAND(), $A$1, $A$2)</f>
        <v>71.485515126562248</v>
      </c>
      <c r="B70" s="11">
        <f t="shared" ref="B70:B133" ca="1" si="6">LARGE($A$5:$A$204, ROW() -4)</f>
        <v>70.119542115761234</v>
      </c>
      <c r="D70" s="6">
        <f t="shared" ref="D70:D133" ca="1" si="7">IF(B70&gt;=100, 100, INT(B70))</f>
        <v>70</v>
      </c>
      <c r="E70" s="7">
        <f t="shared" ref="E70:E133" ca="1" si="8">(D70 - $D$1) / $D$2 * 10 + 50</f>
        <v>55.146465813007651</v>
      </c>
      <c r="F70" s="8">
        <f t="shared" ref="F70:F133" ca="1" si="9">RANK(E70, E$5:E$204) / COUNT($E$5:$E$204)</f>
        <v>0.3</v>
      </c>
    </row>
    <row r="71" spans="1:6" ht="13.2" x14ac:dyDescent="0.2">
      <c r="A71" s="11">
        <f t="shared" ca="1" si="5"/>
        <v>48.19718257179062</v>
      </c>
      <c r="B71" s="11">
        <f t="shared" ca="1" si="6"/>
        <v>70.066796235782292</v>
      </c>
      <c r="D71" s="6">
        <f t="shared" ca="1" si="7"/>
        <v>70</v>
      </c>
      <c r="E71" s="7">
        <f t="shared" ca="1" si="8"/>
        <v>55.146465813007651</v>
      </c>
      <c r="F71" s="8">
        <f t="shared" ca="1" si="9"/>
        <v>0.3</v>
      </c>
    </row>
    <row r="72" spans="1:6" ht="13.2" x14ac:dyDescent="0.2">
      <c r="A72" s="11">
        <f t="shared" ca="1" si="5"/>
        <v>51.103398219831803</v>
      </c>
      <c r="B72" s="11">
        <f t="shared" ca="1" si="6"/>
        <v>69.964573447004156</v>
      </c>
      <c r="D72" s="6">
        <f t="shared" ca="1" si="7"/>
        <v>69</v>
      </c>
      <c r="E72" s="7">
        <f t="shared" ca="1" si="8"/>
        <v>54.139329646078558</v>
      </c>
      <c r="F72" s="8">
        <f t="shared" ca="1" si="9"/>
        <v>0.34</v>
      </c>
    </row>
    <row r="73" spans="1:6" ht="13.2" x14ac:dyDescent="0.2">
      <c r="A73" s="11">
        <f t="shared" ca="1" si="5"/>
        <v>44.74543924428292</v>
      </c>
      <c r="B73" s="11">
        <f t="shared" ca="1" si="6"/>
        <v>69.472048411214601</v>
      </c>
      <c r="D73" s="6">
        <f t="shared" ca="1" si="7"/>
        <v>69</v>
      </c>
      <c r="E73" s="7">
        <f t="shared" ca="1" si="8"/>
        <v>54.139329646078558</v>
      </c>
      <c r="F73" s="8">
        <f t="shared" ca="1" si="9"/>
        <v>0.34</v>
      </c>
    </row>
    <row r="74" spans="1:6" ht="13.2" x14ac:dyDescent="0.2">
      <c r="A74" s="11">
        <f t="shared" ca="1" si="5"/>
        <v>59.222385295359146</v>
      </c>
      <c r="B74" s="11">
        <f t="shared" ca="1" si="6"/>
        <v>69.450306087342057</v>
      </c>
      <c r="D74" s="6">
        <f t="shared" ca="1" si="7"/>
        <v>69</v>
      </c>
      <c r="E74" s="7">
        <f t="shared" ca="1" si="8"/>
        <v>54.139329646078558</v>
      </c>
      <c r="F74" s="8">
        <f t="shared" ca="1" si="9"/>
        <v>0.34</v>
      </c>
    </row>
    <row r="75" spans="1:6" ht="13.2" x14ac:dyDescent="0.2">
      <c r="A75" s="11">
        <f t="shared" ca="1" si="5"/>
        <v>57.657256008157503</v>
      </c>
      <c r="B75" s="11">
        <f t="shared" ca="1" si="6"/>
        <v>69.297191592083053</v>
      </c>
      <c r="D75" s="6">
        <f t="shared" ca="1" si="7"/>
        <v>69</v>
      </c>
      <c r="E75" s="7">
        <f t="shared" ca="1" si="8"/>
        <v>54.139329646078558</v>
      </c>
      <c r="F75" s="8">
        <f t="shared" ca="1" si="9"/>
        <v>0.34</v>
      </c>
    </row>
    <row r="76" spans="1:6" ht="13.2" x14ac:dyDescent="0.2">
      <c r="A76" s="11">
        <f t="shared" ca="1" si="5"/>
        <v>79.706201325770436</v>
      </c>
      <c r="B76" s="11">
        <f t="shared" ca="1" si="6"/>
        <v>68.996921788093616</v>
      </c>
      <c r="D76" s="6">
        <f t="shared" ca="1" si="7"/>
        <v>68</v>
      </c>
      <c r="E76" s="7">
        <f t="shared" ca="1" si="8"/>
        <v>53.132193479149471</v>
      </c>
      <c r="F76" s="8">
        <f t="shared" ca="1" si="9"/>
        <v>0.36</v>
      </c>
    </row>
    <row r="77" spans="1:6" ht="13.2" x14ac:dyDescent="0.2">
      <c r="A77" s="11">
        <f t="shared" ca="1" si="5"/>
        <v>73.527948639108871</v>
      </c>
      <c r="B77" s="11">
        <f t="shared" ca="1" si="6"/>
        <v>68.985447472737391</v>
      </c>
      <c r="D77" s="6">
        <f t="shared" ca="1" si="7"/>
        <v>68</v>
      </c>
      <c r="E77" s="7">
        <f t="shared" ca="1" si="8"/>
        <v>53.132193479149471</v>
      </c>
      <c r="F77" s="8">
        <f t="shared" ca="1" si="9"/>
        <v>0.36</v>
      </c>
    </row>
    <row r="78" spans="1:6" ht="13.2" x14ac:dyDescent="0.2">
      <c r="A78" s="11">
        <f t="shared" ca="1" si="5"/>
        <v>73.824280239468436</v>
      </c>
      <c r="B78" s="11">
        <f t="shared" ca="1" si="6"/>
        <v>68.882844838277009</v>
      </c>
      <c r="D78" s="6">
        <f t="shared" ca="1" si="7"/>
        <v>68</v>
      </c>
      <c r="E78" s="7">
        <f t="shared" ca="1" si="8"/>
        <v>53.132193479149471</v>
      </c>
      <c r="F78" s="8">
        <f t="shared" ca="1" si="9"/>
        <v>0.36</v>
      </c>
    </row>
    <row r="79" spans="1:6" ht="13.2" x14ac:dyDescent="0.2">
      <c r="A79" s="11">
        <f t="shared" ca="1" si="5"/>
        <v>72.594744708133376</v>
      </c>
      <c r="B79" s="11">
        <f t="shared" ca="1" si="6"/>
        <v>68.171754119302292</v>
      </c>
      <c r="D79" s="6">
        <f t="shared" ca="1" si="7"/>
        <v>68</v>
      </c>
      <c r="E79" s="7">
        <f t="shared" ca="1" si="8"/>
        <v>53.132193479149471</v>
      </c>
      <c r="F79" s="8">
        <f t="shared" ca="1" si="9"/>
        <v>0.36</v>
      </c>
    </row>
    <row r="80" spans="1:6" ht="13.2" x14ac:dyDescent="0.2">
      <c r="A80" s="11">
        <f t="shared" ca="1" si="5"/>
        <v>74.316569768541044</v>
      </c>
      <c r="B80" s="11">
        <f t="shared" ca="1" si="6"/>
        <v>68.105487329773936</v>
      </c>
      <c r="D80" s="6">
        <f t="shared" ca="1" si="7"/>
        <v>68</v>
      </c>
      <c r="E80" s="7">
        <f t="shared" ca="1" si="8"/>
        <v>53.132193479149471</v>
      </c>
      <c r="F80" s="8">
        <f t="shared" ca="1" si="9"/>
        <v>0.36</v>
      </c>
    </row>
    <row r="81" spans="1:6" ht="13.2" x14ac:dyDescent="0.2">
      <c r="A81" s="11">
        <f t="shared" ca="1" si="5"/>
        <v>71.403051349901659</v>
      </c>
      <c r="B81" s="11">
        <f t="shared" ca="1" si="6"/>
        <v>67.967201439525439</v>
      </c>
      <c r="D81" s="6">
        <f t="shared" ca="1" si="7"/>
        <v>67</v>
      </c>
      <c r="E81" s="7">
        <f t="shared" ca="1" si="8"/>
        <v>52.125057312220378</v>
      </c>
      <c r="F81" s="8">
        <f t="shared" ca="1" si="9"/>
        <v>0.38500000000000001</v>
      </c>
    </row>
    <row r="82" spans="1:6" ht="13.2" x14ac:dyDescent="0.2">
      <c r="A82" s="11">
        <f t="shared" ca="1" si="5"/>
        <v>65.897657327909357</v>
      </c>
      <c r="B82" s="11">
        <f t="shared" ca="1" si="6"/>
        <v>67.913678955963917</v>
      </c>
      <c r="D82" s="6">
        <f t="shared" ca="1" si="7"/>
        <v>67</v>
      </c>
      <c r="E82" s="7">
        <f t="shared" ca="1" si="8"/>
        <v>52.125057312220378</v>
      </c>
      <c r="F82" s="8">
        <f t="shared" ca="1" si="9"/>
        <v>0.38500000000000001</v>
      </c>
    </row>
    <row r="83" spans="1:6" ht="13.2" x14ac:dyDescent="0.2">
      <c r="A83" s="11">
        <f t="shared" ca="1" si="5"/>
        <v>70.383629094617703</v>
      </c>
      <c r="B83" s="11">
        <f t="shared" ca="1" si="6"/>
        <v>67.902400040657369</v>
      </c>
      <c r="D83" s="6">
        <f t="shared" ca="1" si="7"/>
        <v>67</v>
      </c>
      <c r="E83" s="7">
        <f t="shared" ca="1" si="8"/>
        <v>52.125057312220378</v>
      </c>
      <c r="F83" s="8">
        <f t="shared" ca="1" si="9"/>
        <v>0.38500000000000001</v>
      </c>
    </row>
    <row r="84" spans="1:6" ht="13.2" x14ac:dyDescent="0.2">
      <c r="A84" s="11">
        <f t="shared" ca="1" si="5"/>
        <v>75.710971283943763</v>
      </c>
      <c r="B84" s="11">
        <f t="shared" ca="1" si="6"/>
        <v>67.812686103922573</v>
      </c>
      <c r="D84" s="6">
        <f t="shared" ca="1" si="7"/>
        <v>67</v>
      </c>
      <c r="E84" s="7">
        <f t="shared" ca="1" si="8"/>
        <v>52.125057312220378</v>
      </c>
      <c r="F84" s="8">
        <f t="shared" ca="1" si="9"/>
        <v>0.38500000000000001</v>
      </c>
    </row>
    <row r="85" spans="1:6" ht="13.2" x14ac:dyDescent="0.2">
      <c r="A85" s="11">
        <f t="shared" ca="1" si="5"/>
        <v>55.978406255308151</v>
      </c>
      <c r="B85" s="11">
        <f t="shared" ca="1" si="6"/>
        <v>67.723702133597968</v>
      </c>
      <c r="D85" s="6">
        <f t="shared" ca="1" si="7"/>
        <v>67</v>
      </c>
      <c r="E85" s="7">
        <f t="shared" ca="1" si="8"/>
        <v>52.125057312220378</v>
      </c>
      <c r="F85" s="8">
        <f t="shared" ca="1" si="9"/>
        <v>0.38500000000000001</v>
      </c>
    </row>
    <row r="86" spans="1:6" ht="13.2" x14ac:dyDescent="0.2">
      <c r="A86" s="11">
        <f t="shared" ca="1" si="5"/>
        <v>59.744424044890707</v>
      </c>
      <c r="B86" s="11">
        <f t="shared" ca="1" si="6"/>
        <v>67.663763825529728</v>
      </c>
      <c r="D86" s="6">
        <f t="shared" ca="1" si="7"/>
        <v>67</v>
      </c>
      <c r="E86" s="7">
        <f t="shared" ca="1" si="8"/>
        <v>52.125057312220378</v>
      </c>
      <c r="F86" s="8">
        <f t="shared" ca="1" si="9"/>
        <v>0.38500000000000001</v>
      </c>
    </row>
    <row r="87" spans="1:6" ht="13.2" x14ac:dyDescent="0.2">
      <c r="A87" s="11">
        <f t="shared" ca="1" si="5"/>
        <v>67.42717217348671</v>
      </c>
      <c r="B87" s="11">
        <f t="shared" ca="1" si="6"/>
        <v>67.42717217348671</v>
      </c>
      <c r="D87" s="6">
        <f t="shared" ca="1" si="7"/>
        <v>67</v>
      </c>
      <c r="E87" s="7">
        <f t="shared" ca="1" si="8"/>
        <v>52.125057312220378</v>
      </c>
      <c r="F87" s="8">
        <f t="shared" ca="1" si="9"/>
        <v>0.38500000000000001</v>
      </c>
    </row>
    <row r="88" spans="1:6" ht="13.2" x14ac:dyDescent="0.2">
      <c r="A88" s="11">
        <f t="shared" ca="1" si="5"/>
        <v>63.661440521158291</v>
      </c>
      <c r="B88" s="11">
        <f t="shared" ca="1" si="6"/>
        <v>67.321233078961043</v>
      </c>
      <c r="D88" s="6">
        <f t="shared" ca="1" si="7"/>
        <v>67</v>
      </c>
      <c r="E88" s="7">
        <f t="shared" ca="1" si="8"/>
        <v>52.125057312220378</v>
      </c>
      <c r="F88" s="8">
        <f t="shared" ca="1" si="9"/>
        <v>0.38500000000000001</v>
      </c>
    </row>
    <row r="89" spans="1:6" ht="13.2" x14ac:dyDescent="0.2">
      <c r="A89" s="11">
        <f t="shared" ca="1" si="5"/>
        <v>78.951538377128017</v>
      </c>
      <c r="B89" s="11">
        <f t="shared" ca="1" si="6"/>
        <v>67.280520089938406</v>
      </c>
      <c r="D89" s="6">
        <f t="shared" ca="1" si="7"/>
        <v>67</v>
      </c>
      <c r="E89" s="7">
        <f t="shared" ca="1" si="8"/>
        <v>52.125057312220378</v>
      </c>
      <c r="F89" s="8">
        <f t="shared" ca="1" si="9"/>
        <v>0.38500000000000001</v>
      </c>
    </row>
    <row r="90" spans="1:6" ht="13.2" x14ac:dyDescent="0.2">
      <c r="A90" s="11">
        <f t="shared" ca="1" si="5"/>
        <v>53.458231132815186</v>
      </c>
      <c r="B90" s="11">
        <f t="shared" ca="1" si="6"/>
        <v>66.735436111679434</v>
      </c>
      <c r="D90" s="6">
        <f t="shared" ca="1" si="7"/>
        <v>66</v>
      </c>
      <c r="E90" s="7">
        <f t="shared" ca="1" si="8"/>
        <v>51.117921145291291</v>
      </c>
      <c r="F90" s="8">
        <f t="shared" ca="1" si="9"/>
        <v>0.43</v>
      </c>
    </row>
    <row r="91" spans="1:6" ht="13.2" x14ac:dyDescent="0.2">
      <c r="A91" s="11">
        <f t="shared" ca="1" si="5"/>
        <v>58.643818976062633</v>
      </c>
      <c r="B91" s="11">
        <f t="shared" ca="1" si="6"/>
        <v>66.613982802771986</v>
      </c>
      <c r="D91" s="6">
        <f t="shared" ca="1" si="7"/>
        <v>66</v>
      </c>
      <c r="E91" s="7">
        <f t="shared" ca="1" si="8"/>
        <v>51.117921145291291</v>
      </c>
      <c r="F91" s="8">
        <f t="shared" ca="1" si="9"/>
        <v>0.43</v>
      </c>
    </row>
    <row r="92" spans="1:6" ht="13.2" x14ac:dyDescent="0.2">
      <c r="A92" s="11">
        <f t="shared" ca="1" si="5"/>
        <v>61.744862090601202</v>
      </c>
      <c r="B92" s="11">
        <f t="shared" ca="1" si="6"/>
        <v>66.398734807219469</v>
      </c>
      <c r="D92" s="6">
        <f t="shared" ca="1" si="7"/>
        <v>66</v>
      </c>
      <c r="E92" s="7">
        <f t="shared" ca="1" si="8"/>
        <v>51.117921145291291</v>
      </c>
      <c r="F92" s="8">
        <f t="shared" ca="1" si="9"/>
        <v>0.43</v>
      </c>
    </row>
    <row r="93" spans="1:6" ht="13.2" x14ac:dyDescent="0.2">
      <c r="A93" s="11">
        <f t="shared" ca="1" si="5"/>
        <v>54.085712013126447</v>
      </c>
      <c r="B93" s="11">
        <f t="shared" ca="1" si="6"/>
        <v>66.237460734126742</v>
      </c>
      <c r="D93" s="6">
        <f t="shared" ca="1" si="7"/>
        <v>66</v>
      </c>
      <c r="E93" s="7">
        <f t="shared" ca="1" si="8"/>
        <v>51.117921145291291</v>
      </c>
      <c r="F93" s="8">
        <f t="shared" ca="1" si="9"/>
        <v>0.43</v>
      </c>
    </row>
    <row r="94" spans="1:6" ht="13.2" x14ac:dyDescent="0.2">
      <c r="A94" s="11">
        <f t="shared" ca="1" si="5"/>
        <v>50.131029196025466</v>
      </c>
      <c r="B94" s="11">
        <f t="shared" ca="1" si="6"/>
        <v>65.990948346040369</v>
      </c>
      <c r="D94" s="6">
        <f t="shared" ca="1" si="7"/>
        <v>65</v>
      </c>
      <c r="E94" s="7">
        <f t="shared" ca="1" si="8"/>
        <v>50.110784978362197</v>
      </c>
      <c r="F94" s="8">
        <f t="shared" ca="1" si="9"/>
        <v>0.45</v>
      </c>
    </row>
    <row r="95" spans="1:6" ht="13.2" x14ac:dyDescent="0.2">
      <c r="A95" s="11">
        <f t="shared" ca="1" si="5"/>
        <v>57.644398013681929</v>
      </c>
      <c r="B95" s="11">
        <f t="shared" ca="1" si="6"/>
        <v>65.897657327909357</v>
      </c>
      <c r="D95" s="6">
        <f t="shared" ca="1" si="7"/>
        <v>65</v>
      </c>
      <c r="E95" s="7">
        <f t="shared" ca="1" si="8"/>
        <v>50.110784978362197</v>
      </c>
      <c r="F95" s="8">
        <f t="shared" ca="1" si="9"/>
        <v>0.45</v>
      </c>
    </row>
    <row r="96" spans="1:6" ht="13.2" x14ac:dyDescent="0.2">
      <c r="A96" s="11">
        <f t="shared" ca="1" si="5"/>
        <v>65.990948346040369</v>
      </c>
      <c r="B96" s="11">
        <f t="shared" ca="1" si="6"/>
        <v>65.5139807536208</v>
      </c>
      <c r="D96" s="6">
        <f t="shared" ca="1" si="7"/>
        <v>65</v>
      </c>
      <c r="E96" s="7">
        <f t="shared" ca="1" si="8"/>
        <v>50.110784978362197</v>
      </c>
      <c r="F96" s="8">
        <f t="shared" ca="1" si="9"/>
        <v>0.45</v>
      </c>
    </row>
    <row r="97" spans="1:6" ht="13.2" x14ac:dyDescent="0.2">
      <c r="A97" s="11">
        <f t="shared" ca="1" si="5"/>
        <v>62.012672968892517</v>
      </c>
      <c r="B97" s="11">
        <f t="shared" ca="1" si="6"/>
        <v>65.240660013675821</v>
      </c>
      <c r="D97" s="6">
        <f t="shared" ca="1" si="7"/>
        <v>65</v>
      </c>
      <c r="E97" s="7">
        <f t="shared" ca="1" si="8"/>
        <v>50.110784978362197</v>
      </c>
      <c r="F97" s="8">
        <f t="shared" ca="1" si="9"/>
        <v>0.45</v>
      </c>
    </row>
    <row r="98" spans="1:6" ht="13.2" x14ac:dyDescent="0.2">
      <c r="A98" s="11">
        <f t="shared" ca="1" si="5"/>
        <v>79.334164295073379</v>
      </c>
      <c r="B98" s="11">
        <f t="shared" ca="1" si="6"/>
        <v>65.17815539583043</v>
      </c>
      <c r="D98" s="6">
        <f t="shared" ca="1" si="7"/>
        <v>65</v>
      </c>
      <c r="E98" s="7">
        <f t="shared" ca="1" si="8"/>
        <v>50.110784978362197</v>
      </c>
      <c r="F98" s="8">
        <f t="shared" ca="1" si="9"/>
        <v>0.45</v>
      </c>
    </row>
    <row r="99" spans="1:6" ht="13.2" x14ac:dyDescent="0.2">
      <c r="A99" s="11">
        <f t="shared" ca="1" si="5"/>
        <v>71.907039710165506</v>
      </c>
      <c r="B99" s="11">
        <f t="shared" ca="1" si="6"/>
        <v>65.071551612422326</v>
      </c>
      <c r="D99" s="6">
        <f t="shared" ca="1" si="7"/>
        <v>65</v>
      </c>
      <c r="E99" s="7">
        <f t="shared" ca="1" si="8"/>
        <v>50.110784978362197</v>
      </c>
      <c r="F99" s="8">
        <f t="shared" ca="1" si="9"/>
        <v>0.45</v>
      </c>
    </row>
    <row r="100" spans="1:6" ht="13.2" x14ac:dyDescent="0.2">
      <c r="A100" s="11">
        <f t="shared" ca="1" si="5"/>
        <v>52.715780492661992</v>
      </c>
      <c r="B100" s="11">
        <f t="shared" ca="1" si="6"/>
        <v>65.028361431062109</v>
      </c>
      <c r="D100" s="6">
        <f t="shared" ca="1" si="7"/>
        <v>65</v>
      </c>
      <c r="E100" s="7">
        <f t="shared" ca="1" si="8"/>
        <v>50.110784978362197</v>
      </c>
      <c r="F100" s="8">
        <f t="shared" ca="1" si="9"/>
        <v>0.45</v>
      </c>
    </row>
    <row r="101" spans="1:6" ht="13.2" x14ac:dyDescent="0.2">
      <c r="A101" s="11">
        <f t="shared" ca="1" si="5"/>
        <v>55.744655718688058</v>
      </c>
      <c r="B101" s="11">
        <f t="shared" ca="1" si="6"/>
        <v>64.941431331016133</v>
      </c>
      <c r="D101" s="6">
        <f t="shared" ca="1" si="7"/>
        <v>64</v>
      </c>
      <c r="E101" s="7">
        <f t="shared" ca="1" si="8"/>
        <v>49.103648811433111</v>
      </c>
      <c r="F101" s="8">
        <f t="shared" ca="1" si="9"/>
        <v>0.48499999999999999</v>
      </c>
    </row>
    <row r="102" spans="1:6" ht="13.2" x14ac:dyDescent="0.2">
      <c r="A102" s="11">
        <f t="shared" ca="1" si="5"/>
        <v>72.880665144036556</v>
      </c>
      <c r="B102" s="11">
        <f t="shared" ca="1" si="6"/>
        <v>64.889975323997774</v>
      </c>
      <c r="D102" s="6">
        <f t="shared" ca="1" si="7"/>
        <v>64</v>
      </c>
      <c r="E102" s="7">
        <f t="shared" ca="1" si="8"/>
        <v>49.103648811433111</v>
      </c>
      <c r="F102" s="8">
        <f t="shared" ca="1" si="9"/>
        <v>0.48499999999999999</v>
      </c>
    </row>
    <row r="103" spans="1:6" ht="13.2" x14ac:dyDescent="0.2">
      <c r="A103" s="11">
        <f t="shared" ca="1" si="5"/>
        <v>83.340151013107473</v>
      </c>
      <c r="B103" s="11">
        <f t="shared" ca="1" si="6"/>
        <v>64.833557786824599</v>
      </c>
      <c r="D103" s="6">
        <f t="shared" ca="1" si="7"/>
        <v>64</v>
      </c>
      <c r="E103" s="7">
        <f t="shared" ca="1" si="8"/>
        <v>49.103648811433111</v>
      </c>
      <c r="F103" s="8">
        <f t="shared" ca="1" si="9"/>
        <v>0.48499999999999999</v>
      </c>
    </row>
    <row r="104" spans="1:6" ht="13.2" x14ac:dyDescent="0.2">
      <c r="A104" s="11">
        <f t="shared" ca="1" si="5"/>
        <v>56.677765461097422</v>
      </c>
      <c r="B104" s="11">
        <f t="shared" ca="1" si="6"/>
        <v>64.786014170104352</v>
      </c>
      <c r="D104" s="6">
        <f t="shared" ca="1" si="7"/>
        <v>64</v>
      </c>
      <c r="E104" s="7">
        <f t="shared" ca="1" si="8"/>
        <v>49.103648811433111</v>
      </c>
      <c r="F104" s="8">
        <f t="shared" ca="1" si="9"/>
        <v>0.48499999999999999</v>
      </c>
    </row>
    <row r="105" spans="1:6" ht="13.2" x14ac:dyDescent="0.2">
      <c r="A105" s="11">
        <f t="shared" ca="1" si="5"/>
        <v>58.935257157742953</v>
      </c>
      <c r="B105" s="11">
        <f t="shared" ca="1" si="6"/>
        <v>64.746827654377455</v>
      </c>
      <c r="D105" s="6">
        <f t="shared" ca="1" si="7"/>
        <v>64</v>
      </c>
      <c r="E105" s="7">
        <f t="shared" ca="1" si="8"/>
        <v>49.103648811433111</v>
      </c>
      <c r="F105" s="8">
        <f t="shared" ca="1" si="9"/>
        <v>0.48499999999999999</v>
      </c>
    </row>
    <row r="106" spans="1:6" ht="13.2" x14ac:dyDescent="0.2">
      <c r="A106" s="11">
        <f t="shared" ca="1" si="5"/>
        <v>73.967165923354358</v>
      </c>
      <c r="B106" s="11">
        <f t="shared" ca="1" si="6"/>
        <v>64.592249491415075</v>
      </c>
      <c r="D106" s="6">
        <f t="shared" ca="1" si="7"/>
        <v>64</v>
      </c>
      <c r="E106" s="7">
        <f t="shared" ca="1" si="8"/>
        <v>49.103648811433111</v>
      </c>
      <c r="F106" s="8">
        <f t="shared" ca="1" si="9"/>
        <v>0.48499999999999999</v>
      </c>
    </row>
    <row r="107" spans="1:6" ht="13.2" x14ac:dyDescent="0.2">
      <c r="A107" s="11">
        <f t="shared" ca="1" si="5"/>
        <v>60.10723296118605</v>
      </c>
      <c r="B107" s="11">
        <f t="shared" ca="1" si="6"/>
        <v>64.565149283149779</v>
      </c>
      <c r="D107" s="6">
        <f t="shared" ca="1" si="7"/>
        <v>64</v>
      </c>
      <c r="E107" s="7">
        <f t="shared" ca="1" si="8"/>
        <v>49.103648811433111</v>
      </c>
      <c r="F107" s="8">
        <f t="shared" ca="1" si="9"/>
        <v>0.48499999999999999</v>
      </c>
    </row>
    <row r="108" spans="1:6" ht="13.2" x14ac:dyDescent="0.2">
      <c r="A108" s="11">
        <f t="shared" ca="1" si="5"/>
        <v>84.924404027857534</v>
      </c>
      <c r="B108" s="11">
        <f t="shared" ca="1" si="6"/>
        <v>64.484467595414259</v>
      </c>
      <c r="D108" s="6">
        <f t="shared" ca="1" si="7"/>
        <v>64</v>
      </c>
      <c r="E108" s="7">
        <f t="shared" ca="1" si="8"/>
        <v>49.103648811433111</v>
      </c>
      <c r="F108" s="8">
        <f t="shared" ca="1" si="9"/>
        <v>0.48499999999999999</v>
      </c>
    </row>
    <row r="109" spans="1:6" ht="13.2" x14ac:dyDescent="0.2">
      <c r="A109" s="11">
        <f t="shared" ca="1" si="5"/>
        <v>79.574878361182513</v>
      </c>
      <c r="B109" s="11">
        <f t="shared" ca="1" si="6"/>
        <v>64.326146439094629</v>
      </c>
      <c r="D109" s="6">
        <f t="shared" ca="1" si="7"/>
        <v>64</v>
      </c>
      <c r="E109" s="7">
        <f t="shared" ca="1" si="8"/>
        <v>49.103648811433111</v>
      </c>
      <c r="F109" s="8">
        <f t="shared" ca="1" si="9"/>
        <v>0.48499999999999999</v>
      </c>
    </row>
    <row r="110" spans="1:6" ht="13.2" x14ac:dyDescent="0.2">
      <c r="A110" s="11">
        <f t="shared" ca="1" si="5"/>
        <v>40.367979768744178</v>
      </c>
      <c r="B110" s="11">
        <f t="shared" ca="1" si="6"/>
        <v>64.041543686522019</v>
      </c>
      <c r="D110" s="6">
        <f t="shared" ca="1" si="7"/>
        <v>64</v>
      </c>
      <c r="E110" s="7">
        <f t="shared" ca="1" si="8"/>
        <v>49.103648811433111</v>
      </c>
      <c r="F110" s="8">
        <f t="shared" ca="1" si="9"/>
        <v>0.48499999999999999</v>
      </c>
    </row>
    <row r="111" spans="1:6" ht="13.2" x14ac:dyDescent="0.2">
      <c r="A111" s="11">
        <f t="shared" ca="1" si="5"/>
        <v>54.238406979410939</v>
      </c>
      <c r="B111" s="11">
        <f t="shared" ca="1" si="6"/>
        <v>64.017237040349116</v>
      </c>
      <c r="D111" s="6">
        <f t="shared" ca="1" si="7"/>
        <v>64</v>
      </c>
      <c r="E111" s="7">
        <f t="shared" ca="1" si="8"/>
        <v>49.103648811433111</v>
      </c>
      <c r="F111" s="8">
        <f t="shared" ca="1" si="9"/>
        <v>0.48499999999999999</v>
      </c>
    </row>
    <row r="112" spans="1:6" ht="13.2" x14ac:dyDescent="0.2">
      <c r="A112" s="11">
        <f t="shared" ca="1" si="5"/>
        <v>73.376174656501206</v>
      </c>
      <c r="B112" s="11">
        <f t="shared" ca="1" si="6"/>
        <v>64.012477562638864</v>
      </c>
      <c r="D112" s="6">
        <f t="shared" ca="1" si="7"/>
        <v>64</v>
      </c>
      <c r="E112" s="7">
        <f t="shared" ca="1" si="8"/>
        <v>49.103648811433111</v>
      </c>
      <c r="F112" s="8">
        <f t="shared" ca="1" si="9"/>
        <v>0.48499999999999999</v>
      </c>
    </row>
    <row r="113" spans="1:6" ht="13.2" x14ac:dyDescent="0.2">
      <c r="A113" s="11">
        <f t="shared" ca="1" si="5"/>
        <v>79.714879035942417</v>
      </c>
      <c r="B113" s="11">
        <f t="shared" ca="1" si="6"/>
        <v>63.707393491950448</v>
      </c>
      <c r="D113" s="6">
        <f t="shared" ca="1" si="7"/>
        <v>63</v>
      </c>
      <c r="E113" s="7">
        <f t="shared" ca="1" si="8"/>
        <v>48.096512644504017</v>
      </c>
      <c r="F113" s="8">
        <f t="shared" ca="1" si="9"/>
        <v>0.54500000000000004</v>
      </c>
    </row>
    <row r="114" spans="1:6" ht="13.2" x14ac:dyDescent="0.2">
      <c r="A114" s="11">
        <f t="shared" ca="1" si="5"/>
        <v>54.479889407030058</v>
      </c>
      <c r="B114" s="11">
        <f t="shared" ca="1" si="6"/>
        <v>63.661440521158291</v>
      </c>
      <c r="D114" s="6">
        <f t="shared" ca="1" si="7"/>
        <v>63</v>
      </c>
      <c r="E114" s="7">
        <f t="shared" ca="1" si="8"/>
        <v>48.096512644504017</v>
      </c>
      <c r="F114" s="8">
        <f t="shared" ca="1" si="9"/>
        <v>0.54500000000000004</v>
      </c>
    </row>
    <row r="115" spans="1:6" ht="13.2" x14ac:dyDescent="0.2">
      <c r="A115" s="11">
        <f t="shared" ca="1" si="5"/>
        <v>69.450306087342057</v>
      </c>
      <c r="B115" s="11">
        <f t="shared" ca="1" si="6"/>
        <v>63.557831162431469</v>
      </c>
      <c r="D115" s="6">
        <f t="shared" ca="1" si="7"/>
        <v>63</v>
      </c>
      <c r="E115" s="7">
        <f t="shared" ca="1" si="8"/>
        <v>48.096512644504017</v>
      </c>
      <c r="F115" s="8">
        <f t="shared" ca="1" si="9"/>
        <v>0.54500000000000004</v>
      </c>
    </row>
    <row r="116" spans="1:6" ht="13.2" x14ac:dyDescent="0.2">
      <c r="A116" s="11">
        <f t="shared" ca="1" si="5"/>
        <v>64.941431331016133</v>
      </c>
      <c r="B116" s="11">
        <f t="shared" ca="1" si="6"/>
        <v>63.525117959130718</v>
      </c>
      <c r="D116" s="6">
        <f t="shared" ca="1" si="7"/>
        <v>63</v>
      </c>
      <c r="E116" s="7">
        <f t="shared" ca="1" si="8"/>
        <v>48.096512644504017</v>
      </c>
      <c r="F116" s="8">
        <f t="shared" ca="1" si="9"/>
        <v>0.54500000000000004</v>
      </c>
    </row>
    <row r="117" spans="1:6" ht="13.2" x14ac:dyDescent="0.2">
      <c r="A117" s="11">
        <f t="shared" ca="1" si="5"/>
        <v>56.475842937664702</v>
      </c>
      <c r="B117" s="11">
        <f t="shared" ca="1" si="6"/>
        <v>63.072371803500339</v>
      </c>
      <c r="D117" s="6">
        <f t="shared" ca="1" si="7"/>
        <v>63</v>
      </c>
      <c r="E117" s="7">
        <f t="shared" ca="1" si="8"/>
        <v>48.096512644504017</v>
      </c>
      <c r="F117" s="8">
        <f t="shared" ca="1" si="9"/>
        <v>0.54500000000000004</v>
      </c>
    </row>
    <row r="118" spans="1:6" ht="13.2" x14ac:dyDescent="0.2">
      <c r="A118" s="11">
        <f t="shared" ca="1" si="5"/>
        <v>72.503843248915132</v>
      </c>
      <c r="B118" s="11">
        <f t="shared" ca="1" si="6"/>
        <v>62.839071337931244</v>
      </c>
      <c r="D118" s="6">
        <f t="shared" ca="1" si="7"/>
        <v>62</v>
      </c>
      <c r="E118" s="7">
        <f t="shared" ca="1" si="8"/>
        <v>47.08937647757493</v>
      </c>
      <c r="F118" s="8">
        <f t="shared" ca="1" si="9"/>
        <v>0.56999999999999995</v>
      </c>
    </row>
    <row r="119" spans="1:6" ht="13.2" x14ac:dyDescent="0.2">
      <c r="A119" s="11">
        <f t="shared" ca="1" si="5"/>
        <v>68.985447472737391</v>
      </c>
      <c r="B119" s="11">
        <f t="shared" ca="1" si="6"/>
        <v>62.81220560244455</v>
      </c>
      <c r="D119" s="6">
        <f t="shared" ca="1" si="7"/>
        <v>62</v>
      </c>
      <c r="E119" s="7">
        <f t="shared" ca="1" si="8"/>
        <v>47.08937647757493</v>
      </c>
      <c r="F119" s="8">
        <f t="shared" ca="1" si="9"/>
        <v>0.56999999999999995</v>
      </c>
    </row>
    <row r="120" spans="1:6" ht="13.2" x14ac:dyDescent="0.2">
      <c r="A120" s="11">
        <f t="shared" ca="1" si="5"/>
        <v>88.103896665669808</v>
      </c>
      <c r="B120" s="11">
        <f t="shared" ca="1" si="6"/>
        <v>62.552099167714601</v>
      </c>
      <c r="D120" s="6">
        <f t="shared" ca="1" si="7"/>
        <v>62</v>
      </c>
      <c r="E120" s="7">
        <f t="shared" ca="1" si="8"/>
        <v>47.08937647757493</v>
      </c>
      <c r="F120" s="8">
        <f t="shared" ca="1" si="9"/>
        <v>0.56999999999999995</v>
      </c>
    </row>
    <row r="121" spans="1:6" ht="13.2" x14ac:dyDescent="0.2">
      <c r="A121" s="11">
        <f t="shared" ca="1" si="5"/>
        <v>54.394239750515226</v>
      </c>
      <c r="B121" s="11">
        <f t="shared" ca="1" si="6"/>
        <v>62.192944238201349</v>
      </c>
      <c r="D121" s="6">
        <f t="shared" ca="1" si="7"/>
        <v>62</v>
      </c>
      <c r="E121" s="7">
        <f t="shared" ca="1" si="8"/>
        <v>47.08937647757493</v>
      </c>
      <c r="F121" s="8">
        <f t="shared" ca="1" si="9"/>
        <v>0.56999999999999995</v>
      </c>
    </row>
    <row r="122" spans="1:6" ht="13.2" x14ac:dyDescent="0.2">
      <c r="A122" s="11">
        <f t="shared" ca="1" si="5"/>
        <v>65.5139807536208</v>
      </c>
      <c r="B122" s="11">
        <f t="shared" ca="1" si="6"/>
        <v>62.012672968892517</v>
      </c>
      <c r="D122" s="6">
        <f t="shared" ca="1" si="7"/>
        <v>62</v>
      </c>
      <c r="E122" s="7">
        <f t="shared" ca="1" si="8"/>
        <v>47.08937647757493</v>
      </c>
      <c r="F122" s="8">
        <f t="shared" ca="1" si="9"/>
        <v>0.56999999999999995</v>
      </c>
    </row>
    <row r="123" spans="1:6" ht="13.2" x14ac:dyDescent="0.2">
      <c r="A123" s="11">
        <f t="shared" ca="1" si="5"/>
        <v>51.191032808191608</v>
      </c>
      <c r="B123" s="11">
        <f t="shared" ca="1" si="6"/>
        <v>61.755677926982251</v>
      </c>
      <c r="D123" s="6">
        <f t="shared" ca="1" si="7"/>
        <v>61</v>
      </c>
      <c r="E123" s="7">
        <f t="shared" ca="1" si="8"/>
        <v>46.082240310645837</v>
      </c>
      <c r="F123" s="8">
        <f t="shared" ca="1" si="9"/>
        <v>0.59499999999999997</v>
      </c>
    </row>
    <row r="124" spans="1:6" ht="13.2" x14ac:dyDescent="0.2">
      <c r="A124" s="11">
        <f t="shared" ca="1" si="5"/>
        <v>66.398734807219469</v>
      </c>
      <c r="B124" s="11">
        <f t="shared" ca="1" si="6"/>
        <v>61.744862090601202</v>
      </c>
      <c r="D124" s="6">
        <f t="shared" ca="1" si="7"/>
        <v>61</v>
      </c>
      <c r="E124" s="7">
        <f t="shared" ca="1" si="8"/>
        <v>46.082240310645837</v>
      </c>
      <c r="F124" s="8">
        <f t="shared" ca="1" si="9"/>
        <v>0.59499999999999997</v>
      </c>
    </row>
    <row r="125" spans="1:6" ht="13.2" x14ac:dyDescent="0.2">
      <c r="A125" s="11">
        <f t="shared" ca="1" si="5"/>
        <v>65.028361431062109</v>
      </c>
      <c r="B125" s="11">
        <f t="shared" ca="1" si="6"/>
        <v>61.589808467717752</v>
      </c>
      <c r="D125" s="6">
        <f t="shared" ca="1" si="7"/>
        <v>61</v>
      </c>
      <c r="E125" s="7">
        <f t="shared" ca="1" si="8"/>
        <v>46.082240310645837</v>
      </c>
      <c r="F125" s="8">
        <f t="shared" ca="1" si="9"/>
        <v>0.59499999999999997</v>
      </c>
    </row>
    <row r="126" spans="1:6" ht="13.2" x14ac:dyDescent="0.2">
      <c r="A126" s="11">
        <f t="shared" ca="1" si="5"/>
        <v>56.433135281980064</v>
      </c>
      <c r="B126" s="11">
        <f t="shared" ca="1" si="6"/>
        <v>61.540472059090511</v>
      </c>
      <c r="D126" s="6">
        <f t="shared" ca="1" si="7"/>
        <v>61</v>
      </c>
      <c r="E126" s="7">
        <f t="shared" ca="1" si="8"/>
        <v>46.082240310645837</v>
      </c>
      <c r="F126" s="8">
        <f t="shared" ca="1" si="9"/>
        <v>0.59499999999999997</v>
      </c>
    </row>
    <row r="127" spans="1:6" ht="13.2" x14ac:dyDescent="0.2">
      <c r="A127" s="11">
        <f t="shared" ca="1" si="5"/>
        <v>67.913678955963917</v>
      </c>
      <c r="B127" s="11">
        <f t="shared" ca="1" si="6"/>
        <v>61.046242491100415</v>
      </c>
      <c r="D127" s="6">
        <f t="shared" ca="1" si="7"/>
        <v>61</v>
      </c>
      <c r="E127" s="7">
        <f t="shared" ca="1" si="8"/>
        <v>46.082240310645837</v>
      </c>
      <c r="F127" s="8">
        <f t="shared" ca="1" si="9"/>
        <v>0.59499999999999997</v>
      </c>
    </row>
    <row r="128" spans="1:6" ht="13.2" x14ac:dyDescent="0.2">
      <c r="A128" s="11">
        <f t="shared" ca="1" si="5"/>
        <v>60.936230861540828</v>
      </c>
      <c r="B128" s="11">
        <f t="shared" ca="1" si="6"/>
        <v>60.936230861540828</v>
      </c>
      <c r="D128" s="6">
        <f t="shared" ca="1" si="7"/>
        <v>60</v>
      </c>
      <c r="E128" s="7">
        <f t="shared" ca="1" si="8"/>
        <v>45.07510414371675</v>
      </c>
      <c r="F128" s="8">
        <f t="shared" ca="1" si="9"/>
        <v>0.62</v>
      </c>
    </row>
    <row r="129" spans="1:6" ht="13.2" x14ac:dyDescent="0.2">
      <c r="A129" s="11">
        <f t="shared" ca="1" si="5"/>
        <v>69.297191592083053</v>
      </c>
      <c r="B129" s="11">
        <f t="shared" ca="1" si="6"/>
        <v>60.821359207324605</v>
      </c>
      <c r="D129" s="6">
        <f t="shared" ca="1" si="7"/>
        <v>60</v>
      </c>
      <c r="E129" s="7">
        <f t="shared" ca="1" si="8"/>
        <v>45.07510414371675</v>
      </c>
      <c r="F129" s="8">
        <f t="shared" ca="1" si="9"/>
        <v>0.62</v>
      </c>
    </row>
    <row r="130" spans="1:6" ht="13.2" x14ac:dyDescent="0.2">
      <c r="A130" s="11">
        <f t="shared" ca="1" si="5"/>
        <v>73.03467430001993</v>
      </c>
      <c r="B130" s="11">
        <f t="shared" ca="1" si="6"/>
        <v>60.684260613339639</v>
      </c>
      <c r="D130" s="6">
        <f t="shared" ca="1" si="7"/>
        <v>60</v>
      </c>
      <c r="E130" s="7">
        <f t="shared" ca="1" si="8"/>
        <v>45.07510414371675</v>
      </c>
      <c r="F130" s="8">
        <f t="shared" ca="1" si="9"/>
        <v>0.62</v>
      </c>
    </row>
    <row r="131" spans="1:6" ht="13.2" x14ac:dyDescent="0.2">
      <c r="A131" s="11">
        <f t="shared" ca="1" si="5"/>
        <v>57.154803004737147</v>
      </c>
      <c r="B131" s="11">
        <f t="shared" ca="1" si="6"/>
        <v>60.6639248923628</v>
      </c>
      <c r="D131" s="6">
        <f t="shared" ca="1" si="7"/>
        <v>60</v>
      </c>
      <c r="E131" s="7">
        <f t="shared" ca="1" si="8"/>
        <v>45.07510414371675</v>
      </c>
      <c r="F131" s="8">
        <f t="shared" ca="1" si="9"/>
        <v>0.62</v>
      </c>
    </row>
    <row r="132" spans="1:6" ht="13.2" x14ac:dyDescent="0.2">
      <c r="A132" s="11">
        <f t="shared" ca="1" si="5"/>
        <v>60.031330712713931</v>
      </c>
      <c r="B132" s="11">
        <f t="shared" ca="1" si="6"/>
        <v>60.625932230268567</v>
      </c>
      <c r="D132" s="6">
        <f t="shared" ca="1" si="7"/>
        <v>60</v>
      </c>
      <c r="E132" s="7">
        <f t="shared" ca="1" si="8"/>
        <v>45.07510414371675</v>
      </c>
      <c r="F132" s="8">
        <f t="shared" ca="1" si="9"/>
        <v>0.62</v>
      </c>
    </row>
    <row r="133" spans="1:6" ht="13.2" x14ac:dyDescent="0.2">
      <c r="A133" s="11">
        <f t="shared" ca="1" si="5"/>
        <v>88.181600124063934</v>
      </c>
      <c r="B133" s="11">
        <f t="shared" ca="1" si="6"/>
        <v>60.515910726255541</v>
      </c>
      <c r="D133" s="6">
        <f t="shared" ca="1" si="7"/>
        <v>60</v>
      </c>
      <c r="E133" s="7">
        <f t="shared" ca="1" si="8"/>
        <v>45.07510414371675</v>
      </c>
      <c r="F133" s="8">
        <f t="shared" ca="1" si="9"/>
        <v>0.62</v>
      </c>
    </row>
    <row r="134" spans="1:6" ht="13.2" x14ac:dyDescent="0.2">
      <c r="A134" s="11">
        <f t="shared" ref="A134:A197" ca="1" si="10">NORMINV(RAND(), $A$1, $A$2)</f>
        <v>68.105487329773936</v>
      </c>
      <c r="B134" s="11">
        <f t="shared" ref="B134:B197" ca="1" si="11">LARGE($A$5:$A$204, ROW() -4)</f>
        <v>60.411174179934008</v>
      </c>
      <c r="D134" s="6">
        <f t="shared" ref="D134:D197" ca="1" si="12">IF(B134&gt;=100, 100, INT(B134))</f>
        <v>60</v>
      </c>
      <c r="E134" s="7">
        <f t="shared" ref="E134:E197" ca="1" si="13">(D134 - $D$1) / $D$2 * 10 + 50</f>
        <v>45.07510414371675</v>
      </c>
      <c r="F134" s="8">
        <f t="shared" ref="F134:F197" ca="1" si="14">RANK(E134, E$5:E$204) / COUNT($E$5:$E$204)</f>
        <v>0.62</v>
      </c>
    </row>
    <row r="135" spans="1:6" ht="13.2" x14ac:dyDescent="0.2">
      <c r="A135" s="11">
        <f t="shared" ca="1" si="10"/>
        <v>75.162036101682205</v>
      </c>
      <c r="B135" s="11">
        <f t="shared" ca="1" si="11"/>
        <v>60.10723296118605</v>
      </c>
      <c r="D135" s="6">
        <f t="shared" ca="1" si="12"/>
        <v>60</v>
      </c>
      <c r="E135" s="7">
        <f t="shared" ca="1" si="13"/>
        <v>45.07510414371675</v>
      </c>
      <c r="F135" s="8">
        <f t="shared" ca="1" si="14"/>
        <v>0.62</v>
      </c>
    </row>
    <row r="136" spans="1:6" ht="13.2" x14ac:dyDescent="0.2">
      <c r="A136" s="11">
        <f t="shared" ca="1" si="10"/>
        <v>46.352007606953123</v>
      </c>
      <c r="B136" s="11">
        <f t="shared" ca="1" si="11"/>
        <v>60.031330712713931</v>
      </c>
      <c r="D136" s="6">
        <f t="shared" ca="1" si="12"/>
        <v>60</v>
      </c>
      <c r="E136" s="7">
        <f t="shared" ca="1" si="13"/>
        <v>45.07510414371675</v>
      </c>
      <c r="F136" s="8">
        <f t="shared" ca="1" si="14"/>
        <v>0.62</v>
      </c>
    </row>
    <row r="137" spans="1:6" ht="13.2" x14ac:dyDescent="0.2">
      <c r="A137" s="11">
        <f t="shared" ca="1" si="10"/>
        <v>59.790103533179547</v>
      </c>
      <c r="B137" s="11">
        <f t="shared" ca="1" si="11"/>
        <v>59.86535052094932</v>
      </c>
      <c r="D137" s="6">
        <f t="shared" ca="1" si="12"/>
        <v>59</v>
      </c>
      <c r="E137" s="7">
        <f t="shared" ca="1" si="13"/>
        <v>44.067967976787656</v>
      </c>
      <c r="F137" s="8">
        <f t="shared" ca="1" si="14"/>
        <v>0.66500000000000004</v>
      </c>
    </row>
    <row r="138" spans="1:6" ht="13.2" x14ac:dyDescent="0.2">
      <c r="A138" s="11">
        <f t="shared" ca="1" si="10"/>
        <v>64.012477562638864</v>
      </c>
      <c r="B138" s="11">
        <f t="shared" ca="1" si="11"/>
        <v>59.790103533179547</v>
      </c>
      <c r="D138" s="6">
        <f t="shared" ca="1" si="12"/>
        <v>59</v>
      </c>
      <c r="E138" s="7">
        <f t="shared" ca="1" si="13"/>
        <v>44.067967976787656</v>
      </c>
      <c r="F138" s="8">
        <f t="shared" ca="1" si="14"/>
        <v>0.66500000000000004</v>
      </c>
    </row>
    <row r="139" spans="1:6" ht="13.2" x14ac:dyDescent="0.2">
      <c r="A139" s="11">
        <f t="shared" ca="1" si="10"/>
        <v>55.212121422678571</v>
      </c>
      <c r="B139" s="11">
        <f t="shared" ca="1" si="11"/>
        <v>59.744424044890707</v>
      </c>
      <c r="D139" s="6">
        <f t="shared" ca="1" si="12"/>
        <v>59</v>
      </c>
      <c r="E139" s="7">
        <f t="shared" ca="1" si="13"/>
        <v>44.067967976787656</v>
      </c>
      <c r="F139" s="8">
        <f t="shared" ca="1" si="14"/>
        <v>0.66500000000000004</v>
      </c>
    </row>
    <row r="140" spans="1:6" ht="13.2" x14ac:dyDescent="0.2">
      <c r="A140" s="11">
        <f t="shared" ca="1" si="10"/>
        <v>59.511354118320128</v>
      </c>
      <c r="B140" s="11">
        <f t="shared" ca="1" si="11"/>
        <v>59.743052526919378</v>
      </c>
      <c r="D140" s="6">
        <f t="shared" ca="1" si="12"/>
        <v>59</v>
      </c>
      <c r="E140" s="7">
        <f t="shared" ca="1" si="13"/>
        <v>44.067967976787656</v>
      </c>
      <c r="F140" s="8">
        <f t="shared" ca="1" si="14"/>
        <v>0.66500000000000004</v>
      </c>
    </row>
    <row r="141" spans="1:6" ht="13.2" x14ac:dyDescent="0.2">
      <c r="A141" s="11">
        <f t="shared" ca="1" si="10"/>
        <v>67.280520089938406</v>
      </c>
      <c r="B141" s="11">
        <f t="shared" ca="1" si="11"/>
        <v>59.511354118320128</v>
      </c>
      <c r="D141" s="6">
        <f t="shared" ca="1" si="12"/>
        <v>59</v>
      </c>
      <c r="E141" s="7">
        <f t="shared" ca="1" si="13"/>
        <v>44.067967976787656</v>
      </c>
      <c r="F141" s="8">
        <f t="shared" ca="1" si="14"/>
        <v>0.66500000000000004</v>
      </c>
    </row>
    <row r="142" spans="1:6" ht="13.2" x14ac:dyDescent="0.2">
      <c r="A142" s="11">
        <f t="shared" ca="1" si="10"/>
        <v>68.996921788093616</v>
      </c>
      <c r="B142" s="11">
        <f t="shared" ca="1" si="11"/>
        <v>59.366139442949311</v>
      </c>
      <c r="D142" s="6">
        <f t="shared" ca="1" si="12"/>
        <v>59</v>
      </c>
      <c r="E142" s="7">
        <f t="shared" ca="1" si="13"/>
        <v>44.067967976787656</v>
      </c>
      <c r="F142" s="8">
        <f t="shared" ca="1" si="14"/>
        <v>0.66500000000000004</v>
      </c>
    </row>
    <row r="143" spans="1:6" ht="13.2" x14ac:dyDescent="0.2">
      <c r="A143" s="11">
        <f t="shared" ca="1" si="10"/>
        <v>70.066796235782292</v>
      </c>
      <c r="B143" s="11">
        <f t="shared" ca="1" si="11"/>
        <v>59.263030338365908</v>
      </c>
      <c r="D143" s="6">
        <f t="shared" ca="1" si="12"/>
        <v>59</v>
      </c>
      <c r="E143" s="7">
        <f t="shared" ca="1" si="13"/>
        <v>44.067967976787656</v>
      </c>
      <c r="F143" s="8">
        <f t="shared" ca="1" si="14"/>
        <v>0.66500000000000004</v>
      </c>
    </row>
    <row r="144" spans="1:6" ht="13.2" x14ac:dyDescent="0.2">
      <c r="A144" s="11">
        <f t="shared" ca="1" si="10"/>
        <v>57.486447908539823</v>
      </c>
      <c r="B144" s="11">
        <f t="shared" ca="1" si="11"/>
        <v>59.222385295359146</v>
      </c>
      <c r="D144" s="6">
        <f t="shared" ca="1" si="12"/>
        <v>59</v>
      </c>
      <c r="E144" s="7">
        <f t="shared" ca="1" si="13"/>
        <v>44.067967976787656</v>
      </c>
      <c r="F144" s="8">
        <f t="shared" ca="1" si="14"/>
        <v>0.66500000000000004</v>
      </c>
    </row>
    <row r="145" spans="1:6" ht="13.2" x14ac:dyDescent="0.2">
      <c r="A145" s="11">
        <f t="shared" ca="1" si="10"/>
        <v>60.6639248923628</v>
      </c>
      <c r="B145" s="11">
        <f t="shared" ca="1" si="11"/>
        <v>59.118862451723572</v>
      </c>
      <c r="D145" s="6">
        <f t="shared" ca="1" si="12"/>
        <v>59</v>
      </c>
      <c r="E145" s="7">
        <f t="shared" ca="1" si="13"/>
        <v>44.067967976787656</v>
      </c>
      <c r="F145" s="8">
        <f t="shared" ca="1" si="14"/>
        <v>0.66500000000000004</v>
      </c>
    </row>
    <row r="146" spans="1:6" ht="13.2" x14ac:dyDescent="0.2">
      <c r="A146" s="11">
        <f t="shared" ca="1" si="10"/>
        <v>50.581353986239463</v>
      </c>
      <c r="B146" s="11">
        <f t="shared" ca="1" si="11"/>
        <v>59.021382882817562</v>
      </c>
      <c r="D146" s="6">
        <f t="shared" ca="1" si="12"/>
        <v>59</v>
      </c>
      <c r="E146" s="7">
        <f t="shared" ca="1" si="13"/>
        <v>44.067967976787656</v>
      </c>
      <c r="F146" s="8">
        <f t="shared" ca="1" si="14"/>
        <v>0.66500000000000004</v>
      </c>
    </row>
    <row r="147" spans="1:6" ht="13.2" x14ac:dyDescent="0.2">
      <c r="A147" s="11">
        <f t="shared" ca="1" si="10"/>
        <v>66.735436111679434</v>
      </c>
      <c r="B147" s="11">
        <f t="shared" ca="1" si="11"/>
        <v>58.935257157742953</v>
      </c>
      <c r="D147" s="6">
        <f t="shared" ca="1" si="12"/>
        <v>58</v>
      </c>
      <c r="E147" s="7">
        <f t="shared" ca="1" si="13"/>
        <v>43.06083180985857</v>
      </c>
      <c r="F147" s="8">
        <f t="shared" ca="1" si="14"/>
        <v>0.71499999999999997</v>
      </c>
    </row>
    <row r="148" spans="1:6" ht="13.2" x14ac:dyDescent="0.2">
      <c r="A148" s="11">
        <f t="shared" ca="1" si="10"/>
        <v>48.656269649328564</v>
      </c>
      <c r="B148" s="11">
        <f t="shared" ca="1" si="11"/>
        <v>58.752861785777561</v>
      </c>
      <c r="D148" s="6">
        <f t="shared" ca="1" si="12"/>
        <v>58</v>
      </c>
      <c r="E148" s="7">
        <f t="shared" ca="1" si="13"/>
        <v>43.06083180985857</v>
      </c>
      <c r="F148" s="8">
        <f t="shared" ca="1" si="14"/>
        <v>0.71499999999999997</v>
      </c>
    </row>
    <row r="149" spans="1:6" ht="13.2" x14ac:dyDescent="0.2">
      <c r="A149" s="11">
        <f t="shared" ca="1" si="10"/>
        <v>86.333573611154421</v>
      </c>
      <c r="B149" s="11">
        <f t="shared" ca="1" si="11"/>
        <v>58.735681321397813</v>
      </c>
      <c r="D149" s="6">
        <f t="shared" ca="1" si="12"/>
        <v>58</v>
      </c>
      <c r="E149" s="7">
        <f t="shared" ca="1" si="13"/>
        <v>43.06083180985857</v>
      </c>
      <c r="F149" s="8">
        <f t="shared" ca="1" si="14"/>
        <v>0.71499999999999997</v>
      </c>
    </row>
    <row r="150" spans="1:6" ht="13.2" x14ac:dyDescent="0.2">
      <c r="A150" s="11">
        <f t="shared" ca="1" si="10"/>
        <v>62.192944238201349</v>
      </c>
      <c r="B150" s="11">
        <f t="shared" ca="1" si="11"/>
        <v>58.643818976062633</v>
      </c>
      <c r="D150" s="6">
        <f t="shared" ca="1" si="12"/>
        <v>58</v>
      </c>
      <c r="E150" s="7">
        <f t="shared" ca="1" si="13"/>
        <v>43.06083180985857</v>
      </c>
      <c r="F150" s="8">
        <f t="shared" ca="1" si="14"/>
        <v>0.71499999999999997</v>
      </c>
    </row>
    <row r="151" spans="1:6" ht="13.2" x14ac:dyDescent="0.2">
      <c r="A151" s="11">
        <f t="shared" ca="1" si="10"/>
        <v>64.889975323997774</v>
      </c>
      <c r="B151" s="11">
        <f t="shared" ca="1" si="11"/>
        <v>58.5612487143257</v>
      </c>
      <c r="D151" s="6">
        <f t="shared" ca="1" si="12"/>
        <v>58</v>
      </c>
      <c r="E151" s="7">
        <f t="shared" ca="1" si="13"/>
        <v>43.06083180985857</v>
      </c>
      <c r="F151" s="8">
        <f t="shared" ca="1" si="14"/>
        <v>0.71499999999999997</v>
      </c>
    </row>
    <row r="152" spans="1:6" ht="13.2" x14ac:dyDescent="0.2">
      <c r="A152" s="11">
        <f t="shared" ca="1" si="10"/>
        <v>59.021382882817562</v>
      </c>
      <c r="B152" s="11">
        <f t="shared" ca="1" si="11"/>
        <v>58.194120214782181</v>
      </c>
      <c r="D152" s="6">
        <f t="shared" ca="1" si="12"/>
        <v>58</v>
      </c>
      <c r="E152" s="7">
        <f t="shared" ca="1" si="13"/>
        <v>43.06083180985857</v>
      </c>
      <c r="F152" s="8">
        <f t="shared" ca="1" si="14"/>
        <v>0.71499999999999997</v>
      </c>
    </row>
    <row r="153" spans="1:6" ht="13.2" x14ac:dyDescent="0.2">
      <c r="A153" s="11">
        <f t="shared" ca="1" si="10"/>
        <v>51.362921392911637</v>
      </c>
      <c r="B153" s="11">
        <f t="shared" ca="1" si="11"/>
        <v>58.036686658507783</v>
      </c>
      <c r="D153" s="6">
        <f t="shared" ca="1" si="12"/>
        <v>58</v>
      </c>
      <c r="E153" s="7">
        <f t="shared" ca="1" si="13"/>
        <v>43.06083180985857</v>
      </c>
      <c r="F153" s="8">
        <f t="shared" ca="1" si="14"/>
        <v>0.71499999999999997</v>
      </c>
    </row>
    <row r="154" spans="1:6" ht="13.2" x14ac:dyDescent="0.2">
      <c r="A154" s="11">
        <f t="shared" ca="1" si="10"/>
        <v>55.365611964271643</v>
      </c>
      <c r="B154" s="11">
        <f t="shared" ca="1" si="11"/>
        <v>57.834416190074037</v>
      </c>
      <c r="D154" s="6">
        <f t="shared" ca="1" si="12"/>
        <v>57</v>
      </c>
      <c r="E154" s="7">
        <f t="shared" ca="1" si="13"/>
        <v>42.053695642929483</v>
      </c>
      <c r="F154" s="8">
        <f t="shared" ca="1" si="14"/>
        <v>0.75</v>
      </c>
    </row>
    <row r="155" spans="1:6" ht="13.2" x14ac:dyDescent="0.2">
      <c r="A155" s="11">
        <f t="shared" ca="1" si="10"/>
        <v>61.540472059090511</v>
      </c>
      <c r="B155" s="11">
        <f t="shared" ca="1" si="11"/>
        <v>57.657256008157503</v>
      </c>
      <c r="D155" s="6">
        <f t="shared" ca="1" si="12"/>
        <v>57</v>
      </c>
      <c r="E155" s="7">
        <f t="shared" ca="1" si="13"/>
        <v>42.053695642929483</v>
      </c>
      <c r="F155" s="8">
        <f t="shared" ca="1" si="14"/>
        <v>0.75</v>
      </c>
    </row>
    <row r="156" spans="1:6" ht="13.2" x14ac:dyDescent="0.2">
      <c r="A156" s="11">
        <f t="shared" ca="1" si="10"/>
        <v>68.882844838277009</v>
      </c>
      <c r="B156" s="11">
        <f t="shared" ca="1" si="11"/>
        <v>57.644398013681929</v>
      </c>
      <c r="D156" s="6">
        <f t="shared" ca="1" si="12"/>
        <v>57</v>
      </c>
      <c r="E156" s="7">
        <f t="shared" ca="1" si="13"/>
        <v>42.053695642929483</v>
      </c>
      <c r="F156" s="8">
        <f t="shared" ca="1" si="14"/>
        <v>0.75</v>
      </c>
    </row>
    <row r="157" spans="1:6" ht="13.2" x14ac:dyDescent="0.2">
      <c r="A157" s="11">
        <f t="shared" ca="1" si="10"/>
        <v>59.263030338365908</v>
      </c>
      <c r="B157" s="11">
        <f t="shared" ca="1" si="11"/>
        <v>57.617633045006414</v>
      </c>
      <c r="D157" s="6">
        <f t="shared" ca="1" si="12"/>
        <v>57</v>
      </c>
      <c r="E157" s="7">
        <f t="shared" ca="1" si="13"/>
        <v>42.053695642929483</v>
      </c>
      <c r="F157" s="8">
        <f t="shared" ca="1" si="14"/>
        <v>0.75</v>
      </c>
    </row>
    <row r="158" spans="1:6" ht="13.2" x14ac:dyDescent="0.2">
      <c r="A158" s="11">
        <f t="shared" ca="1" si="10"/>
        <v>64.786014170104352</v>
      </c>
      <c r="B158" s="11">
        <f t="shared" ca="1" si="11"/>
        <v>57.486447908539823</v>
      </c>
      <c r="D158" s="6">
        <f t="shared" ca="1" si="12"/>
        <v>57</v>
      </c>
      <c r="E158" s="7">
        <f t="shared" ca="1" si="13"/>
        <v>42.053695642929483</v>
      </c>
      <c r="F158" s="8">
        <f t="shared" ca="1" si="14"/>
        <v>0.75</v>
      </c>
    </row>
    <row r="159" spans="1:6" ht="13.2" x14ac:dyDescent="0.2">
      <c r="A159" s="11">
        <f t="shared" ca="1" si="10"/>
        <v>78.421055786472621</v>
      </c>
      <c r="B159" s="11">
        <f t="shared" ca="1" si="11"/>
        <v>57.249302941558085</v>
      </c>
      <c r="D159" s="6">
        <f t="shared" ca="1" si="12"/>
        <v>57</v>
      </c>
      <c r="E159" s="7">
        <f t="shared" ca="1" si="13"/>
        <v>42.053695642929483</v>
      </c>
      <c r="F159" s="8">
        <f t="shared" ca="1" si="14"/>
        <v>0.75</v>
      </c>
    </row>
    <row r="160" spans="1:6" ht="13.2" x14ac:dyDescent="0.2">
      <c r="A160" s="11">
        <f t="shared" ca="1" si="10"/>
        <v>65.240660013675821</v>
      </c>
      <c r="B160" s="11">
        <f t="shared" ca="1" si="11"/>
        <v>57.154803004737147</v>
      </c>
      <c r="D160" s="6">
        <f t="shared" ca="1" si="12"/>
        <v>57</v>
      </c>
      <c r="E160" s="7">
        <f t="shared" ca="1" si="13"/>
        <v>42.053695642929483</v>
      </c>
      <c r="F160" s="8">
        <f t="shared" ca="1" si="14"/>
        <v>0.75</v>
      </c>
    </row>
    <row r="161" spans="1:6" ht="13.2" x14ac:dyDescent="0.2">
      <c r="A161" s="11">
        <f t="shared" ca="1" si="10"/>
        <v>76.018402358501191</v>
      </c>
      <c r="B161" s="11">
        <f t="shared" ca="1" si="11"/>
        <v>57.030609482683516</v>
      </c>
      <c r="D161" s="6">
        <f t="shared" ca="1" si="12"/>
        <v>57</v>
      </c>
      <c r="E161" s="7">
        <f t="shared" ca="1" si="13"/>
        <v>42.053695642929483</v>
      </c>
      <c r="F161" s="8">
        <f t="shared" ca="1" si="14"/>
        <v>0.75</v>
      </c>
    </row>
    <row r="162" spans="1:6" ht="13.2" x14ac:dyDescent="0.2">
      <c r="A162" s="11">
        <f t="shared" ca="1" si="10"/>
        <v>76.954679454272636</v>
      </c>
      <c r="B162" s="11">
        <f t="shared" ca="1" si="11"/>
        <v>56.935038706804924</v>
      </c>
      <c r="D162" s="6">
        <f t="shared" ca="1" si="12"/>
        <v>56</v>
      </c>
      <c r="E162" s="7">
        <f t="shared" ca="1" si="13"/>
        <v>41.04655947600039</v>
      </c>
      <c r="F162" s="8">
        <f t="shared" ca="1" si="14"/>
        <v>0.79</v>
      </c>
    </row>
    <row r="163" spans="1:6" ht="13.2" x14ac:dyDescent="0.2">
      <c r="A163" s="11">
        <f t="shared" ca="1" si="10"/>
        <v>56.469918205532501</v>
      </c>
      <c r="B163" s="11">
        <f t="shared" ca="1" si="11"/>
        <v>56.920360105702585</v>
      </c>
      <c r="D163" s="6">
        <f t="shared" ca="1" si="12"/>
        <v>56</v>
      </c>
      <c r="E163" s="7">
        <f t="shared" ca="1" si="13"/>
        <v>41.04655947600039</v>
      </c>
      <c r="F163" s="8">
        <f t="shared" ca="1" si="14"/>
        <v>0.79</v>
      </c>
    </row>
    <row r="164" spans="1:6" ht="13.2" x14ac:dyDescent="0.2">
      <c r="A164" s="11">
        <f t="shared" ca="1" si="10"/>
        <v>50.940514776423811</v>
      </c>
      <c r="B164" s="11">
        <f t="shared" ca="1" si="11"/>
        <v>56.691724664725143</v>
      </c>
      <c r="D164" s="6">
        <f t="shared" ca="1" si="12"/>
        <v>56</v>
      </c>
      <c r="E164" s="7">
        <f t="shared" ca="1" si="13"/>
        <v>41.04655947600039</v>
      </c>
      <c r="F164" s="8">
        <f t="shared" ca="1" si="14"/>
        <v>0.79</v>
      </c>
    </row>
    <row r="165" spans="1:6" ht="13.2" x14ac:dyDescent="0.2">
      <c r="A165" s="11">
        <f t="shared" ca="1" si="10"/>
        <v>64.746827654377455</v>
      </c>
      <c r="B165" s="11">
        <f t="shared" ca="1" si="11"/>
        <v>56.677765461097422</v>
      </c>
      <c r="D165" s="6">
        <f t="shared" ca="1" si="12"/>
        <v>56</v>
      </c>
      <c r="E165" s="7">
        <f t="shared" ca="1" si="13"/>
        <v>41.04655947600039</v>
      </c>
      <c r="F165" s="8">
        <f t="shared" ca="1" si="14"/>
        <v>0.79</v>
      </c>
    </row>
    <row r="166" spans="1:6" ht="13.2" x14ac:dyDescent="0.2">
      <c r="A166" s="11">
        <f t="shared" ca="1" si="10"/>
        <v>60.515910726255541</v>
      </c>
      <c r="B166" s="11">
        <f t="shared" ca="1" si="11"/>
        <v>56.628737945641745</v>
      </c>
      <c r="D166" s="6">
        <f t="shared" ca="1" si="12"/>
        <v>56</v>
      </c>
      <c r="E166" s="7">
        <f t="shared" ca="1" si="13"/>
        <v>41.04655947600039</v>
      </c>
      <c r="F166" s="8">
        <f t="shared" ca="1" si="14"/>
        <v>0.79</v>
      </c>
    </row>
    <row r="167" spans="1:6" ht="13.2" x14ac:dyDescent="0.2">
      <c r="A167" s="11">
        <f t="shared" ca="1" si="10"/>
        <v>62.552099167714601</v>
      </c>
      <c r="B167" s="11">
        <f t="shared" ca="1" si="11"/>
        <v>56.505157671569549</v>
      </c>
      <c r="D167" s="6">
        <f t="shared" ca="1" si="12"/>
        <v>56</v>
      </c>
      <c r="E167" s="7">
        <f t="shared" ca="1" si="13"/>
        <v>41.04655947600039</v>
      </c>
      <c r="F167" s="8">
        <f t="shared" ca="1" si="14"/>
        <v>0.79</v>
      </c>
    </row>
    <row r="168" spans="1:6" ht="13.2" x14ac:dyDescent="0.2">
      <c r="A168" s="11">
        <f t="shared" ca="1" si="10"/>
        <v>56.920360105702585</v>
      </c>
      <c r="B168" s="11">
        <f t="shared" ca="1" si="11"/>
        <v>56.475842937664702</v>
      </c>
      <c r="D168" s="6">
        <f t="shared" ca="1" si="12"/>
        <v>56</v>
      </c>
      <c r="E168" s="7">
        <f t="shared" ca="1" si="13"/>
        <v>41.04655947600039</v>
      </c>
      <c r="F168" s="8">
        <f t="shared" ca="1" si="14"/>
        <v>0.79</v>
      </c>
    </row>
    <row r="169" spans="1:6" ht="13.2" x14ac:dyDescent="0.2">
      <c r="A169" s="11">
        <f t="shared" ca="1" si="10"/>
        <v>71.05226925191144</v>
      </c>
      <c r="B169" s="11">
        <f t="shared" ca="1" si="11"/>
        <v>56.469918205532501</v>
      </c>
      <c r="D169" s="6">
        <f t="shared" ca="1" si="12"/>
        <v>56</v>
      </c>
      <c r="E169" s="7">
        <f t="shared" ca="1" si="13"/>
        <v>41.04655947600039</v>
      </c>
      <c r="F169" s="8">
        <f t="shared" ca="1" si="14"/>
        <v>0.79</v>
      </c>
    </row>
    <row r="170" spans="1:6" ht="13.2" x14ac:dyDescent="0.2">
      <c r="A170" s="11">
        <f t="shared" ca="1" si="10"/>
        <v>53.556123340397932</v>
      </c>
      <c r="B170" s="11">
        <f t="shared" ca="1" si="11"/>
        <v>56.433135281980064</v>
      </c>
      <c r="D170" s="6">
        <f t="shared" ca="1" si="12"/>
        <v>56</v>
      </c>
      <c r="E170" s="7">
        <f t="shared" ca="1" si="13"/>
        <v>41.04655947600039</v>
      </c>
      <c r="F170" s="8">
        <f t="shared" ca="1" si="14"/>
        <v>0.79</v>
      </c>
    </row>
    <row r="171" spans="1:6" ht="13.2" x14ac:dyDescent="0.2">
      <c r="A171" s="11">
        <f t="shared" ca="1" si="10"/>
        <v>69.472048411214601</v>
      </c>
      <c r="B171" s="11">
        <f t="shared" ca="1" si="11"/>
        <v>56.388911427097</v>
      </c>
      <c r="D171" s="6">
        <f t="shared" ca="1" si="12"/>
        <v>56</v>
      </c>
      <c r="E171" s="7">
        <f t="shared" ca="1" si="13"/>
        <v>41.04655947600039</v>
      </c>
      <c r="F171" s="8">
        <f t="shared" ca="1" si="14"/>
        <v>0.79</v>
      </c>
    </row>
    <row r="172" spans="1:6" ht="13.2" x14ac:dyDescent="0.2">
      <c r="A172" s="11">
        <f t="shared" ca="1" si="10"/>
        <v>76.442591851794035</v>
      </c>
      <c r="B172" s="11">
        <f t="shared" ca="1" si="11"/>
        <v>56.306132187724756</v>
      </c>
      <c r="D172" s="6">
        <f t="shared" ca="1" si="12"/>
        <v>56</v>
      </c>
      <c r="E172" s="7">
        <f t="shared" ca="1" si="13"/>
        <v>41.04655947600039</v>
      </c>
      <c r="F172" s="8">
        <f t="shared" ca="1" si="14"/>
        <v>0.79</v>
      </c>
    </row>
    <row r="173" spans="1:6" ht="13.2" x14ac:dyDescent="0.2">
      <c r="A173" s="11">
        <f t="shared" ca="1" si="10"/>
        <v>70.764838104828783</v>
      </c>
      <c r="B173" s="11">
        <f t="shared" ca="1" si="11"/>
        <v>55.978406255308151</v>
      </c>
      <c r="D173" s="6">
        <f t="shared" ca="1" si="12"/>
        <v>55</v>
      </c>
      <c r="E173" s="7">
        <f t="shared" ca="1" si="13"/>
        <v>40.039423309071296</v>
      </c>
      <c r="F173" s="8">
        <f t="shared" ca="1" si="14"/>
        <v>0.84499999999999997</v>
      </c>
    </row>
    <row r="174" spans="1:6" ht="13.2" x14ac:dyDescent="0.2">
      <c r="A174" s="11">
        <f t="shared" ca="1" si="10"/>
        <v>60.411174179934008</v>
      </c>
      <c r="B174" s="11">
        <f t="shared" ca="1" si="11"/>
        <v>55.744655718688058</v>
      </c>
      <c r="D174" s="6">
        <f t="shared" ca="1" si="12"/>
        <v>55</v>
      </c>
      <c r="E174" s="7">
        <f t="shared" ca="1" si="13"/>
        <v>40.039423309071296</v>
      </c>
      <c r="F174" s="8">
        <f t="shared" ca="1" si="14"/>
        <v>0.84499999999999997</v>
      </c>
    </row>
    <row r="175" spans="1:6" ht="13.2" x14ac:dyDescent="0.2">
      <c r="A175" s="11">
        <f t="shared" ca="1" si="10"/>
        <v>70.934878103131737</v>
      </c>
      <c r="B175" s="11">
        <f t="shared" ca="1" si="11"/>
        <v>55.694151975187729</v>
      </c>
      <c r="D175" s="6">
        <f t="shared" ca="1" si="12"/>
        <v>55</v>
      </c>
      <c r="E175" s="7">
        <f t="shared" ca="1" si="13"/>
        <v>40.039423309071296</v>
      </c>
      <c r="F175" s="8">
        <f t="shared" ca="1" si="14"/>
        <v>0.84499999999999997</v>
      </c>
    </row>
    <row r="176" spans="1:6" ht="13.2" x14ac:dyDescent="0.2">
      <c r="A176" s="11">
        <f t="shared" ca="1" si="10"/>
        <v>72.713328056086624</v>
      </c>
      <c r="B176" s="11">
        <f t="shared" ca="1" si="11"/>
        <v>55.503076110204162</v>
      </c>
      <c r="D176" s="6">
        <f t="shared" ca="1" si="12"/>
        <v>55</v>
      </c>
      <c r="E176" s="7">
        <f t="shared" ca="1" si="13"/>
        <v>40.039423309071296</v>
      </c>
      <c r="F176" s="8">
        <f t="shared" ca="1" si="14"/>
        <v>0.84499999999999997</v>
      </c>
    </row>
    <row r="177" spans="1:6" ht="13.2" x14ac:dyDescent="0.2">
      <c r="A177" s="11">
        <f t="shared" ca="1" si="10"/>
        <v>64.592249491415075</v>
      </c>
      <c r="B177" s="11">
        <f t="shared" ca="1" si="11"/>
        <v>55.365611964271643</v>
      </c>
      <c r="D177" s="6">
        <f t="shared" ca="1" si="12"/>
        <v>55</v>
      </c>
      <c r="E177" s="7">
        <f t="shared" ca="1" si="13"/>
        <v>40.039423309071296</v>
      </c>
      <c r="F177" s="8">
        <f t="shared" ca="1" si="14"/>
        <v>0.84499999999999997</v>
      </c>
    </row>
    <row r="178" spans="1:6" ht="13.2" x14ac:dyDescent="0.2">
      <c r="A178" s="11">
        <f t="shared" ca="1" si="10"/>
        <v>64.041543686522019</v>
      </c>
      <c r="B178" s="11">
        <f t="shared" ca="1" si="11"/>
        <v>55.278190993555754</v>
      </c>
      <c r="D178" s="6">
        <f t="shared" ca="1" si="12"/>
        <v>55</v>
      </c>
      <c r="E178" s="7">
        <f t="shared" ca="1" si="13"/>
        <v>40.039423309071296</v>
      </c>
      <c r="F178" s="8">
        <f t="shared" ca="1" si="14"/>
        <v>0.84499999999999997</v>
      </c>
    </row>
    <row r="179" spans="1:6" ht="13.2" x14ac:dyDescent="0.2">
      <c r="A179" s="11">
        <f t="shared" ca="1" si="10"/>
        <v>58.752861785777561</v>
      </c>
      <c r="B179" s="11">
        <f t="shared" ca="1" si="11"/>
        <v>55.212121422678571</v>
      </c>
      <c r="D179" s="6">
        <f t="shared" ca="1" si="12"/>
        <v>55</v>
      </c>
      <c r="E179" s="7">
        <f t="shared" ca="1" si="13"/>
        <v>40.039423309071296</v>
      </c>
      <c r="F179" s="8">
        <f t="shared" ca="1" si="14"/>
        <v>0.84499999999999997</v>
      </c>
    </row>
    <row r="180" spans="1:6" ht="13.2" x14ac:dyDescent="0.2">
      <c r="A180" s="11">
        <f t="shared" ca="1" si="10"/>
        <v>66.237460734126742</v>
      </c>
      <c r="B180" s="11">
        <f t="shared" ca="1" si="11"/>
        <v>54.479889407030058</v>
      </c>
      <c r="D180" s="6">
        <f t="shared" ca="1" si="12"/>
        <v>54</v>
      </c>
      <c r="E180" s="7">
        <f t="shared" ca="1" si="13"/>
        <v>39.032287142142209</v>
      </c>
      <c r="F180" s="8">
        <f t="shared" ca="1" si="14"/>
        <v>0.88</v>
      </c>
    </row>
    <row r="181" spans="1:6" ht="13.2" x14ac:dyDescent="0.2">
      <c r="A181" s="11">
        <f t="shared" ca="1" si="10"/>
        <v>73.464875286435543</v>
      </c>
      <c r="B181" s="11">
        <f t="shared" ca="1" si="11"/>
        <v>54.394239750515226</v>
      </c>
      <c r="D181" s="6">
        <f t="shared" ca="1" si="12"/>
        <v>54</v>
      </c>
      <c r="E181" s="7">
        <f t="shared" ca="1" si="13"/>
        <v>39.032287142142209</v>
      </c>
      <c r="F181" s="8">
        <f t="shared" ca="1" si="14"/>
        <v>0.88</v>
      </c>
    </row>
    <row r="182" spans="1:6" ht="13.2" x14ac:dyDescent="0.2">
      <c r="A182" s="11">
        <f t="shared" ca="1" si="10"/>
        <v>58.5612487143257</v>
      </c>
      <c r="B182" s="11">
        <f t="shared" ca="1" si="11"/>
        <v>54.238406979410939</v>
      </c>
      <c r="D182" s="6">
        <f t="shared" ca="1" si="12"/>
        <v>54</v>
      </c>
      <c r="E182" s="7">
        <f t="shared" ca="1" si="13"/>
        <v>39.032287142142209</v>
      </c>
      <c r="F182" s="8">
        <f t="shared" ca="1" si="14"/>
        <v>0.88</v>
      </c>
    </row>
    <row r="183" spans="1:6" ht="13.2" x14ac:dyDescent="0.2">
      <c r="A183" s="11">
        <f t="shared" ca="1" si="10"/>
        <v>70.449932107155874</v>
      </c>
      <c r="B183" s="11">
        <f t="shared" ca="1" si="11"/>
        <v>54.085712013126447</v>
      </c>
      <c r="D183" s="6">
        <f t="shared" ca="1" si="12"/>
        <v>54</v>
      </c>
      <c r="E183" s="7">
        <f t="shared" ca="1" si="13"/>
        <v>39.032287142142209</v>
      </c>
      <c r="F183" s="8">
        <f t="shared" ca="1" si="14"/>
        <v>0.88</v>
      </c>
    </row>
    <row r="184" spans="1:6" ht="13.2" x14ac:dyDescent="0.2">
      <c r="A184" s="11">
        <f t="shared" ca="1" si="10"/>
        <v>46.625580683006831</v>
      </c>
      <c r="B184" s="11">
        <f t="shared" ca="1" si="11"/>
        <v>53.825401829038583</v>
      </c>
      <c r="D184" s="6">
        <f t="shared" ca="1" si="12"/>
        <v>53</v>
      </c>
      <c r="E184" s="7">
        <f t="shared" ca="1" si="13"/>
        <v>38.025150975213123</v>
      </c>
      <c r="F184" s="8">
        <f t="shared" ca="1" si="14"/>
        <v>0.9</v>
      </c>
    </row>
    <row r="185" spans="1:6" ht="13.2" x14ac:dyDescent="0.2">
      <c r="A185" s="11">
        <f t="shared" ca="1" si="10"/>
        <v>57.030609482683516</v>
      </c>
      <c r="B185" s="11">
        <f t="shared" ca="1" si="11"/>
        <v>53.556123340397932</v>
      </c>
      <c r="D185" s="6">
        <f t="shared" ca="1" si="12"/>
        <v>53</v>
      </c>
      <c r="E185" s="7">
        <f t="shared" ca="1" si="13"/>
        <v>38.025150975213123</v>
      </c>
      <c r="F185" s="8">
        <f t="shared" ca="1" si="14"/>
        <v>0.9</v>
      </c>
    </row>
    <row r="186" spans="1:6" ht="13.2" x14ac:dyDescent="0.2">
      <c r="A186" s="11">
        <f t="shared" ca="1" si="10"/>
        <v>60.684260613339639</v>
      </c>
      <c r="B186" s="11">
        <f t="shared" ca="1" si="11"/>
        <v>53.458231132815186</v>
      </c>
      <c r="D186" s="6">
        <f t="shared" ca="1" si="12"/>
        <v>53</v>
      </c>
      <c r="E186" s="7">
        <f t="shared" ca="1" si="13"/>
        <v>38.025150975213123</v>
      </c>
      <c r="F186" s="8">
        <f t="shared" ca="1" si="14"/>
        <v>0.9</v>
      </c>
    </row>
    <row r="187" spans="1:6" ht="13.2" x14ac:dyDescent="0.2">
      <c r="A187" s="11">
        <f t="shared" ca="1" si="10"/>
        <v>56.388911427097</v>
      </c>
      <c r="B187" s="11">
        <f t="shared" ca="1" si="11"/>
        <v>53.255553215243729</v>
      </c>
      <c r="D187" s="6">
        <f t="shared" ca="1" si="12"/>
        <v>53</v>
      </c>
      <c r="E187" s="7">
        <f t="shared" ca="1" si="13"/>
        <v>38.025150975213123</v>
      </c>
      <c r="F187" s="8">
        <f t="shared" ca="1" si="14"/>
        <v>0.9</v>
      </c>
    </row>
    <row r="188" spans="1:6" ht="13.2" x14ac:dyDescent="0.2">
      <c r="A188" s="11">
        <f t="shared" ca="1" si="10"/>
        <v>57.249302941558085</v>
      </c>
      <c r="B188" s="11">
        <f t="shared" ca="1" si="11"/>
        <v>52.715780492661992</v>
      </c>
      <c r="D188" s="6">
        <f t="shared" ca="1" si="12"/>
        <v>52</v>
      </c>
      <c r="E188" s="7">
        <f t="shared" ca="1" si="13"/>
        <v>37.018014808284029</v>
      </c>
      <c r="F188" s="8">
        <f t="shared" ca="1" si="14"/>
        <v>0.92</v>
      </c>
    </row>
    <row r="189" spans="1:6" ht="13.2" x14ac:dyDescent="0.2">
      <c r="A189" s="11">
        <f t="shared" ca="1" si="10"/>
        <v>46.618825746788936</v>
      </c>
      <c r="B189" s="11">
        <f t="shared" ca="1" si="11"/>
        <v>52.011466422876182</v>
      </c>
      <c r="D189" s="6">
        <f t="shared" ca="1" si="12"/>
        <v>52</v>
      </c>
      <c r="E189" s="7">
        <f t="shared" ca="1" si="13"/>
        <v>37.018014808284029</v>
      </c>
      <c r="F189" s="8">
        <f t="shared" ca="1" si="14"/>
        <v>0.92</v>
      </c>
    </row>
    <row r="190" spans="1:6" ht="13.2" x14ac:dyDescent="0.2">
      <c r="A190" s="11">
        <f t="shared" ca="1" si="10"/>
        <v>77.131030818120905</v>
      </c>
      <c r="B190" s="11">
        <f t="shared" ca="1" si="11"/>
        <v>51.362921392911637</v>
      </c>
      <c r="D190" s="6">
        <f t="shared" ca="1" si="12"/>
        <v>51</v>
      </c>
      <c r="E190" s="7">
        <f t="shared" ca="1" si="13"/>
        <v>36.010878641354935</v>
      </c>
      <c r="F190" s="8">
        <f t="shared" ca="1" si="14"/>
        <v>0.93</v>
      </c>
    </row>
    <row r="191" spans="1:6" ht="13.2" x14ac:dyDescent="0.2">
      <c r="A191" s="11">
        <f t="shared" ca="1" si="10"/>
        <v>80.176453428065386</v>
      </c>
      <c r="B191" s="11">
        <f t="shared" ca="1" si="11"/>
        <v>51.191032808191608</v>
      </c>
      <c r="D191" s="6">
        <f t="shared" ca="1" si="12"/>
        <v>51</v>
      </c>
      <c r="E191" s="7">
        <f t="shared" ca="1" si="13"/>
        <v>36.010878641354935</v>
      </c>
      <c r="F191" s="8">
        <f t="shared" ca="1" si="14"/>
        <v>0.93</v>
      </c>
    </row>
    <row r="192" spans="1:6" ht="13.2" x14ac:dyDescent="0.2">
      <c r="A192" s="11">
        <f t="shared" ca="1" si="10"/>
        <v>52.011466422876182</v>
      </c>
      <c r="B192" s="11">
        <f t="shared" ca="1" si="11"/>
        <v>51.103398219831803</v>
      </c>
      <c r="D192" s="6">
        <f t="shared" ca="1" si="12"/>
        <v>51</v>
      </c>
      <c r="E192" s="7">
        <f t="shared" ca="1" si="13"/>
        <v>36.010878641354935</v>
      </c>
      <c r="F192" s="8">
        <f t="shared" ca="1" si="14"/>
        <v>0.93</v>
      </c>
    </row>
    <row r="193" spans="1:6" ht="13.2" x14ac:dyDescent="0.2">
      <c r="A193" s="11">
        <f t="shared" ca="1" si="10"/>
        <v>70.528436827004811</v>
      </c>
      <c r="B193" s="11">
        <f t="shared" ca="1" si="11"/>
        <v>50.940514776423811</v>
      </c>
      <c r="D193" s="6">
        <f t="shared" ca="1" si="12"/>
        <v>50</v>
      </c>
      <c r="E193" s="7">
        <f t="shared" ca="1" si="13"/>
        <v>35.003742474425849</v>
      </c>
      <c r="F193" s="8">
        <f t="shared" ca="1" si="14"/>
        <v>0.94499999999999995</v>
      </c>
    </row>
    <row r="194" spans="1:6" ht="13.2" x14ac:dyDescent="0.2">
      <c r="A194" s="11">
        <f t="shared" ca="1" si="10"/>
        <v>68.171754119302292</v>
      </c>
      <c r="B194" s="11">
        <f t="shared" ca="1" si="11"/>
        <v>50.581353986239463</v>
      </c>
      <c r="D194" s="6">
        <f t="shared" ca="1" si="12"/>
        <v>50</v>
      </c>
      <c r="E194" s="7">
        <f t="shared" ca="1" si="13"/>
        <v>35.003742474425849</v>
      </c>
      <c r="F194" s="8">
        <f t="shared" ca="1" si="14"/>
        <v>0.94499999999999995</v>
      </c>
    </row>
    <row r="195" spans="1:6" ht="13.2" x14ac:dyDescent="0.2">
      <c r="A195" s="11">
        <f t="shared" ca="1" si="10"/>
        <v>80.577163611607475</v>
      </c>
      <c r="B195" s="11">
        <f t="shared" ca="1" si="11"/>
        <v>50.131029196025466</v>
      </c>
      <c r="D195" s="6">
        <f t="shared" ca="1" si="12"/>
        <v>50</v>
      </c>
      <c r="E195" s="7">
        <f t="shared" ca="1" si="13"/>
        <v>35.003742474425849</v>
      </c>
      <c r="F195" s="8">
        <f t="shared" ca="1" si="14"/>
        <v>0.94499999999999995</v>
      </c>
    </row>
    <row r="196" spans="1:6" ht="13.2" x14ac:dyDescent="0.2">
      <c r="A196" s="11">
        <f t="shared" ca="1" si="10"/>
        <v>77.152299997855408</v>
      </c>
      <c r="B196" s="11">
        <f t="shared" ca="1" si="11"/>
        <v>48.656269649328564</v>
      </c>
      <c r="D196" s="6">
        <f t="shared" ca="1" si="12"/>
        <v>48</v>
      </c>
      <c r="E196" s="7">
        <f t="shared" ca="1" si="13"/>
        <v>32.989470140567676</v>
      </c>
      <c r="F196" s="8">
        <f t="shared" ca="1" si="14"/>
        <v>0.96</v>
      </c>
    </row>
    <row r="197" spans="1:6" ht="13.2" x14ac:dyDescent="0.2">
      <c r="A197" s="11">
        <f t="shared" ca="1" si="10"/>
        <v>55.503076110204162</v>
      </c>
      <c r="B197" s="11">
        <f t="shared" ca="1" si="11"/>
        <v>48.19718257179062</v>
      </c>
      <c r="D197" s="6">
        <f t="shared" ca="1" si="12"/>
        <v>48</v>
      </c>
      <c r="E197" s="7">
        <f t="shared" ca="1" si="13"/>
        <v>32.989470140567676</v>
      </c>
      <c r="F197" s="8">
        <f t="shared" ca="1" si="14"/>
        <v>0.96</v>
      </c>
    </row>
    <row r="198" spans="1:6" ht="13.2" x14ac:dyDescent="0.2">
      <c r="A198" s="11">
        <f t="shared" ref="A198:A204" ca="1" si="15">NORMINV(RAND(), $A$1, $A$2)</f>
        <v>60.625932230268567</v>
      </c>
      <c r="B198" s="11">
        <f t="shared" ref="B198:B204" ca="1" si="16">LARGE($A$5:$A$204, ROW() -4)</f>
        <v>46.896950068472378</v>
      </c>
      <c r="D198" s="6">
        <f t="shared" ref="D198:D204" ca="1" si="17">IF(B198&gt;=100, 100, INT(B198))</f>
        <v>46</v>
      </c>
      <c r="E198" s="7">
        <f t="shared" ref="E198:E204" ca="1" si="18">(D198 - $D$1) / $D$2 * 10 + 50</f>
        <v>30.975197806709492</v>
      </c>
      <c r="F198" s="8">
        <f t="shared" ref="F198:F204" ca="1" si="19">RANK(E198, E$5:E$204) / COUNT($E$5:$E$204)</f>
        <v>0.97</v>
      </c>
    </row>
    <row r="199" spans="1:6" ht="13.2" x14ac:dyDescent="0.2">
      <c r="A199" s="11">
        <f t="shared" ca="1" si="15"/>
        <v>67.967201439525439</v>
      </c>
      <c r="B199" s="11">
        <f t="shared" ca="1" si="16"/>
        <v>46.625580683006831</v>
      </c>
      <c r="D199" s="6">
        <f t="shared" ca="1" si="17"/>
        <v>46</v>
      </c>
      <c r="E199" s="7">
        <f t="shared" ca="1" si="18"/>
        <v>30.975197806709492</v>
      </c>
      <c r="F199" s="8">
        <f t="shared" ca="1" si="19"/>
        <v>0.97</v>
      </c>
    </row>
    <row r="200" spans="1:6" ht="13.2" x14ac:dyDescent="0.2">
      <c r="A200" s="11">
        <f t="shared" ca="1" si="15"/>
        <v>67.321233078961043</v>
      </c>
      <c r="B200" s="11">
        <f t="shared" ca="1" si="16"/>
        <v>46.618825746788936</v>
      </c>
      <c r="D200" s="6">
        <f t="shared" ca="1" si="17"/>
        <v>46</v>
      </c>
      <c r="E200" s="7">
        <f t="shared" ca="1" si="18"/>
        <v>30.975197806709492</v>
      </c>
      <c r="F200" s="8">
        <f t="shared" ca="1" si="19"/>
        <v>0.97</v>
      </c>
    </row>
    <row r="201" spans="1:6" ht="13.2" x14ac:dyDescent="0.2">
      <c r="A201" s="11">
        <f t="shared" ca="1" si="15"/>
        <v>87.210686668510604</v>
      </c>
      <c r="B201" s="11">
        <f t="shared" ca="1" si="16"/>
        <v>46.352007606953123</v>
      </c>
      <c r="D201" s="6">
        <f t="shared" ca="1" si="17"/>
        <v>46</v>
      </c>
      <c r="E201" s="7">
        <f t="shared" ca="1" si="18"/>
        <v>30.975197806709492</v>
      </c>
      <c r="F201" s="8">
        <f t="shared" ca="1" si="19"/>
        <v>0.97</v>
      </c>
    </row>
    <row r="202" spans="1:6" ht="13.2" x14ac:dyDescent="0.2">
      <c r="A202" s="11">
        <f t="shared" ca="1" si="15"/>
        <v>64.326146439094629</v>
      </c>
      <c r="B202" s="11">
        <f t="shared" ca="1" si="16"/>
        <v>44.74543924428292</v>
      </c>
      <c r="D202" s="6">
        <f t="shared" ca="1" si="17"/>
        <v>44</v>
      </c>
      <c r="E202" s="7">
        <f t="shared" ca="1" si="18"/>
        <v>28.960925472851315</v>
      </c>
      <c r="F202" s="8">
        <f t="shared" ca="1" si="19"/>
        <v>0.99</v>
      </c>
    </row>
    <row r="203" spans="1:6" ht="13.2" x14ac:dyDescent="0.2">
      <c r="A203" s="11">
        <f t="shared" ca="1" si="15"/>
        <v>65.17815539583043</v>
      </c>
      <c r="B203" s="11">
        <f t="shared" ca="1" si="16"/>
        <v>44.427305102325775</v>
      </c>
      <c r="D203" s="6">
        <f t="shared" ca="1" si="17"/>
        <v>44</v>
      </c>
      <c r="E203" s="7">
        <f t="shared" ca="1" si="18"/>
        <v>28.960925472851315</v>
      </c>
      <c r="F203" s="8">
        <f t="shared" ca="1" si="19"/>
        <v>0.99</v>
      </c>
    </row>
    <row r="204" spans="1:6" ht="13.2" x14ac:dyDescent="0.2">
      <c r="A204" s="11">
        <f t="shared" ca="1" si="15"/>
        <v>55.694151975187729</v>
      </c>
      <c r="B204" s="11">
        <f t="shared" ca="1" si="16"/>
        <v>40.367979768744178</v>
      </c>
      <c r="D204" s="6">
        <f t="shared" ca="1" si="17"/>
        <v>40</v>
      </c>
      <c r="E204" s="7">
        <f t="shared" ca="1" si="18"/>
        <v>24.932380805134954</v>
      </c>
      <c r="F204" s="8">
        <f t="shared" ca="1" si="19"/>
        <v>1</v>
      </c>
    </row>
  </sheetData>
  <phoneticPr fontId="2"/>
  <conditionalFormatting sqref="E5:E204">
    <cfRule type="cellIs" dxfId="1" priority="2" operator="greaterThanOrEqual">
      <formula>60</formula>
    </cfRule>
  </conditionalFormatting>
  <conditionalFormatting sqref="F5:F204">
    <cfRule type="cellIs" dxfId="0" priority="1" operator="lessThanOrEqual">
      <formula>0.16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30" zoomScaleNormal="130" workbookViewId="0"/>
  </sheetViews>
  <sheetFormatPr defaultRowHeight="13.2" x14ac:dyDescent="0.2"/>
  <cols>
    <col min="1" max="1" width="30.77734375" customWidth="1"/>
  </cols>
  <sheetData>
    <row r="1" spans="1:1" x14ac:dyDescent="0.2">
      <c r="A1" s="15">
        <f>1 - NORMDIST(60, 50, 10, TRUE)</f>
        <v>0.15865525393145696</v>
      </c>
    </row>
    <row r="3" spans="1:1" x14ac:dyDescent="0.2">
      <c r="A3" s="14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30" zoomScaleNormal="130" workbookViewId="0"/>
  </sheetViews>
  <sheetFormatPr defaultRowHeight="13.2" x14ac:dyDescent="0.2"/>
  <cols>
    <col min="1" max="1" width="30.77734375" customWidth="1"/>
  </cols>
  <sheetData>
    <row r="1" spans="1:1" x14ac:dyDescent="0.2">
      <c r="A1" s="14">
        <f>100 - NORMINV(0.16, 50, 10)</f>
        <v>59.944578832097498</v>
      </c>
    </row>
    <row r="3" spans="1:1" x14ac:dyDescent="0.2">
      <c r="A3" s="1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偏差値とパーセント</vt:lpstr>
      <vt:lpstr>偏差値からパーセント</vt:lpstr>
      <vt:lpstr>パーセントから偏差値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Kiyoto ITO</dc:creator>
  <cp:lastModifiedBy>Kiyoto ITO</cp:lastModifiedBy>
  <dcterms:created xsi:type="dcterms:W3CDTF">2016-05-14T01:32:51Z</dcterms:created>
  <dcterms:modified xsi:type="dcterms:W3CDTF">2016-05-18T00:47:49Z</dcterms:modified>
</cp:coreProperties>
</file>