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6750" activeTab="0"/>
  </bookViews>
  <sheets>
    <sheet name="Chikirin改" sheetId="1" r:id="rId1"/>
    <sheet name="償還表" sheetId="2" r:id="rId2"/>
  </sheets>
  <definedNames/>
  <calcPr fullCalcOnLoad="1"/>
</workbook>
</file>

<file path=xl/sharedStrings.xml><?xml version="1.0" encoding="utf-8"?>
<sst xmlns="http://schemas.openxmlformats.org/spreadsheetml/2006/main" count="53" uniqueCount="14">
  <si>
    <t>ローンの年数</t>
  </si>
  <si>
    <t>元本総額</t>
  </si>
  <si>
    <t>利子総額</t>
  </si>
  <si>
    <t>金利</t>
  </si>
  <si>
    <t>fin</t>
  </si>
  <si>
    <r>
      <rPr>
        <b/>
        <sz val="8"/>
        <rFont val="ＭＳ Ｐゴシック"/>
        <family val="3"/>
      </rPr>
      <t>回</t>
    </r>
  </si>
  <si>
    <r>
      <rPr>
        <b/>
        <sz val="8"/>
        <rFont val="ＭＳ Ｐゴシック"/>
        <family val="3"/>
      </rPr>
      <t>利息</t>
    </r>
  </si>
  <si>
    <r>
      <rPr>
        <b/>
        <sz val="8"/>
        <rFont val="ＭＳ Ｐゴシック"/>
        <family val="3"/>
      </rPr>
      <t>合計</t>
    </r>
  </si>
  <si>
    <t>ローン残高</t>
  </si>
  <si>
    <t>年</t>
  </si>
  <si>
    <t>返済額</t>
  </si>
  <si>
    <t>元本分</t>
  </si>
  <si>
    <t>返済済元本</t>
  </si>
  <si>
    <t>支払利息累計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</si>
</sst>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間&quot;"/>
    <numFmt numFmtId="177" formatCode="#,##0_ "/>
    <numFmt numFmtId="178" formatCode="0.0%"/>
    <numFmt numFmtId="179" formatCode="&quot;\&quot;#,##0.0;[Red]&quot;\&quot;\-#,##0.0"/>
    <numFmt numFmtId="180" formatCode="#&quot;年&quot;"/>
    <numFmt numFmtId="181" formatCode="#,##0_);[Red]\(#,##0\)"/>
    <numFmt numFmtId="182" formatCode="#&quot; 年後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0"/>
      <name val="ＭＳ Ｐゴシック"/>
      <family val="3"/>
    </font>
    <font>
      <sz val="8"/>
      <name val="Arial"/>
      <family val="2"/>
    </font>
    <font>
      <sz val="8"/>
      <name val="ＭＳ Ｐゴシック"/>
      <family val="3"/>
    </font>
    <font>
      <b/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3" fillId="0" borderId="0" xfId="0" applyFont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9" fontId="2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6" fontId="6" fillId="0" borderId="0" xfId="57" applyFont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horizontal="center" vertical="center"/>
    </xf>
    <xf numFmtId="6" fontId="6" fillId="0" borderId="11" xfId="57" applyFont="1" applyBorder="1" applyAlignment="1">
      <alignment vertical="center"/>
    </xf>
    <xf numFmtId="6" fontId="6" fillId="0" borderId="10" xfId="57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80" fontId="6" fillId="0" borderId="11" xfId="0" applyNumberFormat="1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182" fontId="25" fillId="0" borderId="0" xfId="0" applyNumberFormat="1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181" fontId="6" fillId="0" borderId="11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E3" sqref="E3:E8"/>
    </sheetView>
  </sheetViews>
  <sheetFormatPr defaultColWidth="9.00390625" defaultRowHeight="13.5"/>
  <cols>
    <col min="1" max="1" width="12.375" style="1" bestFit="1" customWidth="1"/>
    <col min="2" max="2" width="10.50390625" style="1" bestFit="1" customWidth="1"/>
    <col min="3" max="3" width="11.25390625" style="1" bestFit="1" customWidth="1"/>
    <col min="4" max="4" width="3.00390625" style="1" customWidth="1"/>
    <col min="5" max="5" width="11.00390625" style="1" bestFit="1" customWidth="1"/>
    <col min="6" max="6" width="12.25390625" style="1" bestFit="1" customWidth="1"/>
    <col min="7" max="16384" width="9.00390625" style="1" customWidth="1"/>
  </cols>
  <sheetData>
    <row r="1" spans="1:6" ht="14.25">
      <c r="A1" s="5" t="s">
        <v>3</v>
      </c>
      <c r="B1" s="6">
        <v>0.02</v>
      </c>
      <c r="E1" s="37">
        <v>10</v>
      </c>
      <c r="F1" s="38"/>
    </row>
    <row r="2" spans="1:6" ht="14.25">
      <c r="A2" s="3" t="s">
        <v>0</v>
      </c>
      <c r="B2" s="3" t="s">
        <v>1</v>
      </c>
      <c r="C2" s="3" t="s">
        <v>2</v>
      </c>
      <c r="E2" s="3" t="s">
        <v>12</v>
      </c>
      <c r="F2" s="3" t="s">
        <v>13</v>
      </c>
    </row>
    <row r="3" spans="1:6" ht="14.25">
      <c r="A3" s="4">
        <v>35</v>
      </c>
      <c r="B3" s="2">
        <v>30000000</v>
      </c>
      <c r="C3" s="2">
        <f>-CUMIPMT($B$1/12,A3*12,B3,1,A3*12,0)</f>
        <v>11739108.98225669</v>
      </c>
      <c r="E3" s="36">
        <f>-CUMPRINC($B$1/12,A3*12,B3,1,10*12,0)</f>
        <v>6553541.665268331</v>
      </c>
      <c r="F3" s="36">
        <f>-CUMIPMT($B$1/12,A3*12,B3,1,10*12,0)</f>
        <v>5371918.043947596</v>
      </c>
    </row>
    <row r="4" spans="1:6" ht="14.25">
      <c r="A4" s="4">
        <v>30</v>
      </c>
      <c r="B4" s="2">
        <v>30000000</v>
      </c>
      <c r="C4" s="2">
        <f>-CUMIPMT($B$1/12,A4*12,B4,1,A4*12,0)</f>
        <v>9918903.05039286</v>
      </c>
      <c r="E4" s="36">
        <f>-CUMPRINC($B$1/12,A4*12,B4,1,10*12,0)</f>
        <v>8080748.242723183</v>
      </c>
      <c r="F4" s="36">
        <f>-CUMIPMT($B$1/12,A4*12,B4,1,10*12,0)</f>
        <v>5225552.774074139</v>
      </c>
    </row>
    <row r="5" spans="1:6" ht="14.25">
      <c r="A5" s="4">
        <v>25</v>
      </c>
      <c r="B5" s="2">
        <v>30000000</v>
      </c>
      <c r="C5" s="2">
        <f>-CUMIPMT($B$1/12,A5*12,B5,1,A5*12,0)</f>
        <v>8146890.477966814</v>
      </c>
      <c r="E5" s="36">
        <f>-CUMPRINC($B$1/12,A5*12,B5,1,10*12,0)</f>
        <v>10240158.138807097</v>
      </c>
      <c r="F5" s="36">
        <f>-CUMIPMT($B$1/12,A5*12,B5,1,10*12,0)</f>
        <v>5018598.052379274</v>
      </c>
    </row>
    <row r="6" spans="1:6" ht="14.25">
      <c r="A6" s="4">
        <v>20</v>
      </c>
      <c r="B6" s="2">
        <v>30000000</v>
      </c>
      <c r="C6" s="2">
        <f>-CUMIPMT($B$1/12,A6*12,B6,1,A6*12,0)</f>
        <v>6423600.123248593</v>
      </c>
      <c r="E6" s="36">
        <f>-CUMPRINC($B$1/12,A6*12,B6,1,10*12,0)</f>
        <v>13506216.30036673</v>
      </c>
      <c r="F6" s="36">
        <f>-CUMIPMT($B$1/12,A6*12,B6,1,10*12,0)</f>
        <v>4705583.761257147</v>
      </c>
    </row>
    <row r="7" spans="1:6" ht="14.25">
      <c r="A7" s="4">
        <v>15</v>
      </c>
      <c r="B7" s="2">
        <v>30000000</v>
      </c>
      <c r="C7" s="2">
        <f>-CUMIPMT($B$1/12,A7*12,B7,1,A7*12,0)</f>
        <v>4749469.830117298</v>
      </c>
      <c r="E7" s="36">
        <f>-CUMPRINC($B$1/12,A7*12,B7,1,10*12,0)</f>
        <v>18985893.82893835</v>
      </c>
      <c r="F7" s="36">
        <f>-CUMIPMT($B$1/12,A7*12,B7,1,10*12,0)</f>
        <v>4180419.3911393033</v>
      </c>
    </row>
    <row r="8" spans="1:6" ht="14.25">
      <c r="A8" s="4">
        <v>10</v>
      </c>
      <c r="B8" s="2">
        <v>30000000</v>
      </c>
      <c r="C8" s="2">
        <f>-CUMIPMT($B$1/12,A8*12,B8,1,A8*12,0)</f>
        <v>3124843.3833219265</v>
      </c>
      <c r="E8" s="36">
        <f>-CUMPRINC($B$1/12,A8*12,B8,1,10*12,0)</f>
        <v>29999999.999999233</v>
      </c>
      <c r="F8" s="36">
        <f>-CUMIPMT($B$1/12,A8*12,B8,1,10*12,0)</f>
        <v>3124843.3833219265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8"/>
  <sheetViews>
    <sheetView zoomScalePageLayoutView="0" workbookViewId="0" topLeftCell="A1">
      <pane xSplit="2" ySplit="3" topLeftCell="C1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25" sqref="E125"/>
    </sheetView>
  </sheetViews>
  <sheetFormatPr defaultColWidth="9.00390625" defaultRowHeight="13.5"/>
  <cols>
    <col min="1" max="1" width="3.00390625" style="27" bestFit="1" customWidth="1"/>
    <col min="2" max="2" width="4.50390625" style="28" bestFit="1" customWidth="1"/>
    <col min="3" max="3" width="9.00390625" style="27" bestFit="1" customWidth="1"/>
    <col min="4" max="5" width="9.00390625" style="9" bestFit="1" customWidth="1"/>
    <col min="6" max="6" width="8.75390625" style="28" bestFit="1" customWidth="1"/>
    <col min="7" max="7" width="9.00390625" style="27" bestFit="1" customWidth="1"/>
    <col min="8" max="8" width="8.25390625" style="9" bestFit="1" customWidth="1"/>
    <col min="9" max="9" width="9.00390625" style="9" bestFit="1" customWidth="1"/>
    <col min="10" max="10" width="8.75390625" style="28" bestFit="1" customWidth="1"/>
    <col min="11" max="11" width="9.00390625" style="27" bestFit="1" customWidth="1"/>
    <col min="12" max="12" width="8.25390625" style="9" bestFit="1" customWidth="1"/>
    <col min="13" max="13" width="9.00390625" style="9" bestFit="1" customWidth="1"/>
    <col min="14" max="14" width="8.75390625" style="28" bestFit="1" customWidth="1"/>
    <col min="15" max="15" width="9.00390625" style="27" bestFit="1" customWidth="1"/>
    <col min="16" max="16" width="8.25390625" style="9" bestFit="1" customWidth="1"/>
    <col min="17" max="17" width="9.00390625" style="9" bestFit="1" customWidth="1"/>
    <col min="18" max="18" width="8.75390625" style="28" bestFit="1" customWidth="1"/>
    <col min="19" max="19" width="9.00390625" style="27" bestFit="1" customWidth="1"/>
    <col min="20" max="20" width="8.25390625" style="9" bestFit="1" customWidth="1"/>
    <col min="21" max="21" width="9.00390625" style="9" bestFit="1" customWidth="1"/>
    <col min="22" max="22" width="8.75390625" style="28" bestFit="1" customWidth="1"/>
    <col min="23" max="23" width="9.00390625" style="27" bestFit="1" customWidth="1"/>
    <col min="24" max="24" width="8.25390625" style="9" bestFit="1" customWidth="1"/>
    <col min="25" max="25" width="9.00390625" style="9" bestFit="1" customWidth="1"/>
    <col min="26" max="26" width="8.75390625" style="28" bestFit="1" customWidth="1"/>
    <col min="27" max="16384" width="9.00390625" style="9" customWidth="1"/>
  </cols>
  <sheetData>
    <row r="1" spans="1:26" s="17" customFormat="1" ht="11.25">
      <c r="A1" s="29"/>
      <c r="B1" s="18"/>
      <c r="C1" s="33">
        <v>35</v>
      </c>
      <c r="D1" s="10"/>
      <c r="E1" s="10"/>
      <c r="F1" s="34"/>
      <c r="G1" s="33">
        <v>30</v>
      </c>
      <c r="H1" s="10"/>
      <c r="I1" s="10"/>
      <c r="J1" s="34"/>
      <c r="K1" s="33">
        <v>25</v>
      </c>
      <c r="L1" s="10"/>
      <c r="M1" s="10"/>
      <c r="N1" s="34"/>
      <c r="O1" s="33">
        <v>20</v>
      </c>
      <c r="P1" s="10"/>
      <c r="Q1" s="10"/>
      <c r="R1" s="34"/>
      <c r="S1" s="33">
        <v>15</v>
      </c>
      <c r="T1" s="10"/>
      <c r="U1" s="10"/>
      <c r="V1" s="34"/>
      <c r="W1" s="33">
        <v>10</v>
      </c>
      <c r="X1" s="10"/>
      <c r="Y1" s="10"/>
      <c r="Z1" s="34"/>
    </row>
    <row r="2" spans="1:26" s="14" customFormat="1" ht="11.25">
      <c r="A2" s="35" t="s">
        <v>9</v>
      </c>
      <c r="B2" s="30" t="s">
        <v>5</v>
      </c>
      <c r="C2" s="19" t="s">
        <v>10</v>
      </c>
      <c r="D2" s="11" t="s">
        <v>6</v>
      </c>
      <c r="E2" s="15" t="s">
        <v>11</v>
      </c>
      <c r="F2" s="20" t="s">
        <v>8</v>
      </c>
      <c r="G2" s="19" t="s">
        <v>10</v>
      </c>
      <c r="H2" s="11" t="s">
        <v>6</v>
      </c>
      <c r="I2" s="15" t="s">
        <v>11</v>
      </c>
      <c r="J2" s="20" t="s">
        <v>8</v>
      </c>
      <c r="K2" s="19" t="s">
        <v>10</v>
      </c>
      <c r="L2" s="11" t="s">
        <v>6</v>
      </c>
      <c r="M2" s="15" t="s">
        <v>11</v>
      </c>
      <c r="N2" s="20" t="s">
        <v>8</v>
      </c>
      <c r="O2" s="19" t="s">
        <v>10</v>
      </c>
      <c r="P2" s="11" t="s">
        <v>6</v>
      </c>
      <c r="Q2" s="15" t="s">
        <v>11</v>
      </c>
      <c r="R2" s="20" t="s">
        <v>8</v>
      </c>
      <c r="S2" s="19" t="s">
        <v>10</v>
      </c>
      <c r="T2" s="11" t="s">
        <v>6</v>
      </c>
      <c r="U2" s="15" t="s">
        <v>11</v>
      </c>
      <c r="V2" s="20" t="s">
        <v>8</v>
      </c>
      <c r="W2" s="19" t="s">
        <v>10</v>
      </c>
      <c r="X2" s="11" t="s">
        <v>6</v>
      </c>
      <c r="Y2" s="15" t="s">
        <v>11</v>
      </c>
      <c r="Z2" s="20" t="s">
        <v>8</v>
      </c>
    </row>
    <row r="3" spans="1:26" s="7" customFormat="1" ht="11.25">
      <c r="A3" s="21"/>
      <c r="B3" s="31"/>
      <c r="C3" s="21"/>
      <c r="E3" s="16"/>
      <c r="F3" s="22">
        <v>30000000</v>
      </c>
      <c r="G3" s="21"/>
      <c r="I3" s="16"/>
      <c r="J3" s="22">
        <v>30000000</v>
      </c>
      <c r="K3" s="21"/>
      <c r="M3" s="16"/>
      <c r="N3" s="22">
        <v>30000000</v>
      </c>
      <c r="O3" s="21"/>
      <c r="Q3" s="16"/>
      <c r="R3" s="22">
        <v>30000000</v>
      </c>
      <c r="S3" s="21"/>
      <c r="U3" s="16"/>
      <c r="V3" s="22">
        <v>30000000</v>
      </c>
      <c r="W3" s="21"/>
      <c r="Y3" s="16"/>
      <c r="Z3" s="22">
        <v>30000000</v>
      </c>
    </row>
    <row r="4" spans="1:26" ht="11.25">
      <c r="A4" s="27">
        <f>ROUNDUP(B4/12,0)</f>
        <v>1</v>
      </c>
      <c r="B4" s="28">
        <v>1</v>
      </c>
      <c r="C4" s="23">
        <f aca="true" t="shared" si="0" ref="C4:C67">-PMT(2%/12,C$1*12,$F$3)</f>
        <v>99378.83091013427</v>
      </c>
      <c r="D4" s="8">
        <f aca="true" t="shared" si="1" ref="D4:D67">F3*2%/12</f>
        <v>50000</v>
      </c>
      <c r="E4" s="8">
        <f aca="true" t="shared" si="2" ref="E4:E67">C4-D4</f>
        <v>49378.830910134275</v>
      </c>
      <c r="F4" s="22">
        <f aca="true" t="shared" si="3" ref="F4:F67">F3-E4</f>
        <v>29950621.169089865</v>
      </c>
      <c r="G4" s="23">
        <f aca="true" t="shared" si="4" ref="G4:G67">-PMT(2%/12,G$1*12,$F$3)</f>
        <v>110885.84180664616</v>
      </c>
      <c r="H4" s="8">
        <f aca="true" t="shared" si="5" ref="H4:H67">J3*2%/12</f>
        <v>50000</v>
      </c>
      <c r="I4" s="8">
        <f aca="true" t="shared" si="6" ref="I4:I67">G4-H4</f>
        <v>60885.84180664616</v>
      </c>
      <c r="J4" s="22">
        <f aca="true" t="shared" si="7" ref="J4:J67">J3-I4</f>
        <v>29939114.158193354</v>
      </c>
      <c r="K4" s="23">
        <f aca="true" t="shared" si="8" ref="K4:K67">-PMT(2%/12,K$1*12,$F$3)</f>
        <v>127156.301593222</v>
      </c>
      <c r="L4" s="8">
        <f aca="true" t="shared" si="9" ref="L4:L67">N3*2%/12</f>
        <v>50000</v>
      </c>
      <c r="M4" s="8">
        <f aca="true" t="shared" si="10" ref="M4:M67">K4-L4</f>
        <v>77156.301593222</v>
      </c>
      <c r="N4" s="22">
        <f aca="true" t="shared" si="11" ref="N4:N67">N3-M4</f>
        <v>29922843.69840678</v>
      </c>
      <c r="O4" s="23">
        <f aca="true" t="shared" si="12" ref="O4:O67">-PMT(2%/12,O$1*12,$F$3)</f>
        <v>151765.00051353514</v>
      </c>
      <c r="P4" s="8">
        <f aca="true" t="shared" si="13" ref="P4:P67">R3*2%/12</f>
        <v>50000</v>
      </c>
      <c r="Q4" s="8">
        <f aca="true" t="shared" si="14" ref="Q4:Q67">O4-P4</f>
        <v>101765.00051353514</v>
      </c>
      <c r="R4" s="22">
        <f aca="true" t="shared" si="15" ref="R4:R67">R3-Q4</f>
        <v>29898234.999486465</v>
      </c>
      <c r="S4" s="23">
        <f aca="true" t="shared" si="16" ref="S4:S35">-PMT(2%/12,S$1*12,$F$3)</f>
        <v>193052.6101673177</v>
      </c>
      <c r="T4" s="8">
        <f aca="true" t="shared" si="17" ref="T4:T35">V3*2%/12</f>
        <v>50000</v>
      </c>
      <c r="U4" s="8">
        <f aca="true" t="shared" si="18" ref="U4:U35">S4-T4</f>
        <v>143052.6101673177</v>
      </c>
      <c r="V4" s="22">
        <f aca="true" t="shared" si="19" ref="V4:V35">V3-U4</f>
        <v>29856947.389832683</v>
      </c>
      <c r="W4" s="23">
        <f aca="true" t="shared" si="20" ref="W4:W35">-PMT(2%/12,W$1*12,$F$3)</f>
        <v>276040.3615276821</v>
      </c>
      <c r="X4" s="8">
        <f aca="true" t="shared" si="21" ref="X4:X35">Z3*2%/12</f>
        <v>50000</v>
      </c>
      <c r="Y4" s="8">
        <f aca="true" t="shared" si="22" ref="Y4:Y35">W4-X4</f>
        <v>226040.3615276821</v>
      </c>
      <c r="Z4" s="22">
        <f aca="true" t="shared" si="23" ref="Z4:Z35">Z3-Y4</f>
        <v>29773959.63847232</v>
      </c>
    </row>
    <row r="5" spans="1:26" ht="11.25">
      <c r="A5" s="27">
        <f aca="true" t="shared" si="24" ref="A5:A68">ROUNDUP(B5/12,0)</f>
        <v>1</v>
      </c>
      <c r="B5" s="28">
        <v>2</v>
      </c>
      <c r="C5" s="23">
        <f t="shared" si="0"/>
        <v>99378.83091013427</v>
      </c>
      <c r="D5" s="8">
        <f t="shared" si="1"/>
        <v>49917.7019484831</v>
      </c>
      <c r="E5" s="8">
        <f t="shared" si="2"/>
        <v>49461.12896165117</v>
      </c>
      <c r="F5" s="22">
        <f t="shared" si="3"/>
        <v>29901160.040128212</v>
      </c>
      <c r="G5" s="23">
        <f t="shared" si="4"/>
        <v>110885.84180664616</v>
      </c>
      <c r="H5" s="8">
        <f t="shared" si="5"/>
        <v>49898.523596988925</v>
      </c>
      <c r="I5" s="8">
        <f t="shared" si="6"/>
        <v>60987.318209657235</v>
      </c>
      <c r="J5" s="22">
        <f t="shared" si="7"/>
        <v>29878126.839983698</v>
      </c>
      <c r="K5" s="23">
        <f t="shared" si="8"/>
        <v>127156.301593222</v>
      </c>
      <c r="L5" s="8">
        <f t="shared" si="9"/>
        <v>49871.4061640113</v>
      </c>
      <c r="M5" s="8">
        <f t="shared" si="10"/>
        <v>77284.89542921071</v>
      </c>
      <c r="N5" s="22">
        <f t="shared" si="11"/>
        <v>29845558.80297757</v>
      </c>
      <c r="O5" s="23">
        <f t="shared" si="12"/>
        <v>151765.00051353514</v>
      </c>
      <c r="P5" s="8">
        <f t="shared" si="13"/>
        <v>49830.39166581078</v>
      </c>
      <c r="Q5" s="8">
        <f t="shared" si="14"/>
        <v>101934.60884772436</v>
      </c>
      <c r="R5" s="22">
        <f t="shared" si="15"/>
        <v>29796300.39063874</v>
      </c>
      <c r="S5" s="23">
        <f t="shared" si="16"/>
        <v>193052.6101673177</v>
      </c>
      <c r="T5" s="8">
        <f t="shared" si="17"/>
        <v>49761.578983054475</v>
      </c>
      <c r="U5" s="8">
        <f t="shared" si="18"/>
        <v>143291.03118426324</v>
      </c>
      <c r="V5" s="22">
        <f t="shared" si="19"/>
        <v>29713656.35864842</v>
      </c>
      <c r="W5" s="23">
        <f t="shared" si="20"/>
        <v>276040.3615276821</v>
      </c>
      <c r="X5" s="8">
        <f t="shared" si="21"/>
        <v>49623.26606412054</v>
      </c>
      <c r="Y5" s="8">
        <f t="shared" si="22"/>
        <v>226417.09546356156</v>
      </c>
      <c r="Z5" s="22">
        <f t="shared" si="23"/>
        <v>29547542.543008756</v>
      </c>
    </row>
    <row r="6" spans="1:26" ht="11.25">
      <c r="A6" s="27">
        <f t="shared" si="24"/>
        <v>1</v>
      </c>
      <c r="B6" s="28">
        <v>3</v>
      </c>
      <c r="C6" s="23">
        <f t="shared" si="0"/>
        <v>99378.83091013427</v>
      </c>
      <c r="D6" s="8">
        <f t="shared" si="1"/>
        <v>49835.266733547025</v>
      </c>
      <c r="E6" s="8">
        <f t="shared" si="2"/>
        <v>49543.56417658725</v>
      </c>
      <c r="F6" s="22">
        <f t="shared" si="3"/>
        <v>29851616.475951627</v>
      </c>
      <c r="G6" s="23">
        <f t="shared" si="4"/>
        <v>110885.84180664616</v>
      </c>
      <c r="H6" s="8">
        <f t="shared" si="5"/>
        <v>49796.878066639496</v>
      </c>
      <c r="I6" s="8">
        <f t="shared" si="6"/>
        <v>61088.963740006664</v>
      </c>
      <c r="J6" s="22">
        <f t="shared" si="7"/>
        <v>29817037.876243692</v>
      </c>
      <c r="K6" s="23">
        <f t="shared" si="8"/>
        <v>127156.301593222</v>
      </c>
      <c r="L6" s="8">
        <f t="shared" si="9"/>
        <v>49742.598004962616</v>
      </c>
      <c r="M6" s="8">
        <f t="shared" si="10"/>
        <v>77413.70358825938</v>
      </c>
      <c r="N6" s="22">
        <f t="shared" si="11"/>
        <v>29768145.09938931</v>
      </c>
      <c r="O6" s="23">
        <f t="shared" si="12"/>
        <v>151765.00051353514</v>
      </c>
      <c r="P6" s="8">
        <f t="shared" si="13"/>
        <v>49660.50065106456</v>
      </c>
      <c r="Q6" s="8">
        <f t="shared" si="14"/>
        <v>102104.49986247058</v>
      </c>
      <c r="R6" s="22">
        <f t="shared" si="15"/>
        <v>29694195.89077627</v>
      </c>
      <c r="S6" s="23">
        <f t="shared" si="16"/>
        <v>193052.6101673177</v>
      </c>
      <c r="T6" s="8">
        <f t="shared" si="17"/>
        <v>49522.760597747365</v>
      </c>
      <c r="U6" s="8">
        <f t="shared" si="18"/>
        <v>143529.84956957033</v>
      </c>
      <c r="V6" s="22">
        <f t="shared" si="19"/>
        <v>29570126.50907885</v>
      </c>
      <c r="W6" s="23">
        <f t="shared" si="20"/>
        <v>276040.3615276821</v>
      </c>
      <c r="X6" s="8">
        <f t="shared" si="21"/>
        <v>49245.904238347925</v>
      </c>
      <c r="Y6" s="8">
        <f t="shared" si="22"/>
        <v>226794.45728933418</v>
      </c>
      <c r="Z6" s="22">
        <f t="shared" si="23"/>
        <v>29320748.08571942</v>
      </c>
    </row>
    <row r="7" spans="1:26" ht="11.25">
      <c r="A7" s="27">
        <f t="shared" si="24"/>
        <v>1</v>
      </c>
      <c r="B7" s="28">
        <v>4</v>
      </c>
      <c r="C7" s="23">
        <f t="shared" si="0"/>
        <v>99378.83091013427</v>
      </c>
      <c r="D7" s="8">
        <f t="shared" si="1"/>
        <v>49752.694126586044</v>
      </c>
      <c r="E7" s="8">
        <f t="shared" si="2"/>
        <v>49626.13678354823</v>
      </c>
      <c r="F7" s="22">
        <f t="shared" si="3"/>
        <v>29801990.33916808</v>
      </c>
      <c r="G7" s="23">
        <f t="shared" si="4"/>
        <v>110885.84180664616</v>
      </c>
      <c r="H7" s="8">
        <f t="shared" si="5"/>
        <v>49695.06312707282</v>
      </c>
      <c r="I7" s="8">
        <f t="shared" si="6"/>
        <v>61190.77867957334</v>
      </c>
      <c r="J7" s="22">
        <f t="shared" si="7"/>
        <v>29755847.09756412</v>
      </c>
      <c r="K7" s="23">
        <f t="shared" si="8"/>
        <v>127156.301593222</v>
      </c>
      <c r="L7" s="8">
        <f t="shared" si="9"/>
        <v>49613.57516564886</v>
      </c>
      <c r="M7" s="8">
        <f t="shared" si="10"/>
        <v>77542.72642757314</v>
      </c>
      <c r="N7" s="22">
        <f t="shared" si="11"/>
        <v>29690602.372961737</v>
      </c>
      <c r="O7" s="23">
        <f t="shared" si="12"/>
        <v>151765.00051353514</v>
      </c>
      <c r="P7" s="8">
        <f t="shared" si="13"/>
        <v>49490.32648462712</v>
      </c>
      <c r="Q7" s="8">
        <f t="shared" si="14"/>
        <v>102274.67402890802</v>
      </c>
      <c r="R7" s="22">
        <f t="shared" si="15"/>
        <v>29591921.216747362</v>
      </c>
      <c r="S7" s="23">
        <f t="shared" si="16"/>
        <v>193052.6101673177</v>
      </c>
      <c r="T7" s="8">
        <f t="shared" si="17"/>
        <v>49283.54418179808</v>
      </c>
      <c r="U7" s="8">
        <f t="shared" si="18"/>
        <v>143769.0659855196</v>
      </c>
      <c r="V7" s="22">
        <f t="shared" si="19"/>
        <v>29426357.44309333</v>
      </c>
      <c r="W7" s="23">
        <f t="shared" si="20"/>
        <v>276040.3615276821</v>
      </c>
      <c r="X7" s="8">
        <f t="shared" si="21"/>
        <v>48867.913476199035</v>
      </c>
      <c r="Y7" s="8">
        <f t="shared" si="22"/>
        <v>227172.44805148308</v>
      </c>
      <c r="Z7" s="22">
        <f t="shared" si="23"/>
        <v>29093575.63766794</v>
      </c>
    </row>
    <row r="8" spans="1:26" ht="11.25">
      <c r="A8" s="27">
        <f t="shared" si="24"/>
        <v>1</v>
      </c>
      <c r="B8" s="28">
        <v>5</v>
      </c>
      <c r="C8" s="23">
        <f t="shared" si="0"/>
        <v>99378.83091013427</v>
      </c>
      <c r="D8" s="8">
        <f t="shared" si="1"/>
        <v>49669.983898613464</v>
      </c>
      <c r="E8" s="8">
        <f t="shared" si="2"/>
        <v>49708.84701152081</v>
      </c>
      <c r="F8" s="22">
        <f t="shared" si="3"/>
        <v>29752281.492156558</v>
      </c>
      <c r="G8" s="23">
        <f t="shared" si="4"/>
        <v>110885.84180664616</v>
      </c>
      <c r="H8" s="8">
        <f t="shared" si="5"/>
        <v>49593.0784959402</v>
      </c>
      <c r="I8" s="8">
        <f t="shared" si="6"/>
        <v>61292.76331070596</v>
      </c>
      <c r="J8" s="22">
        <f t="shared" si="7"/>
        <v>29694554.334253415</v>
      </c>
      <c r="K8" s="23">
        <f t="shared" si="8"/>
        <v>127156.301593222</v>
      </c>
      <c r="L8" s="8">
        <f t="shared" si="9"/>
        <v>49484.33728826956</v>
      </c>
      <c r="M8" s="8">
        <f t="shared" si="10"/>
        <v>77671.96430495245</v>
      </c>
      <c r="N8" s="22">
        <f t="shared" si="11"/>
        <v>29612930.408656783</v>
      </c>
      <c r="O8" s="23">
        <f t="shared" si="12"/>
        <v>151765.00051353514</v>
      </c>
      <c r="P8" s="8">
        <f t="shared" si="13"/>
        <v>49319.86869457894</v>
      </c>
      <c r="Q8" s="8">
        <f t="shared" si="14"/>
        <v>102445.1318189562</v>
      </c>
      <c r="R8" s="22">
        <f t="shared" si="15"/>
        <v>29489476.084928405</v>
      </c>
      <c r="S8" s="23">
        <f t="shared" si="16"/>
        <v>193052.6101673177</v>
      </c>
      <c r="T8" s="8">
        <f t="shared" si="17"/>
        <v>49043.92907182221</v>
      </c>
      <c r="U8" s="8">
        <f t="shared" si="18"/>
        <v>144008.6810954955</v>
      </c>
      <c r="V8" s="22">
        <f t="shared" si="19"/>
        <v>29282348.761997834</v>
      </c>
      <c r="W8" s="23">
        <f t="shared" si="20"/>
        <v>276040.3615276821</v>
      </c>
      <c r="X8" s="8">
        <f t="shared" si="21"/>
        <v>48489.29272944657</v>
      </c>
      <c r="Y8" s="8">
        <f t="shared" si="22"/>
        <v>227551.06879823553</v>
      </c>
      <c r="Z8" s="22">
        <f t="shared" si="23"/>
        <v>28866024.568869703</v>
      </c>
    </row>
    <row r="9" spans="1:26" ht="11.25">
      <c r="A9" s="27">
        <f t="shared" si="24"/>
        <v>1</v>
      </c>
      <c r="B9" s="28">
        <v>6</v>
      </c>
      <c r="C9" s="23">
        <f t="shared" si="0"/>
        <v>99378.83091013427</v>
      </c>
      <c r="D9" s="8">
        <f t="shared" si="1"/>
        <v>49587.13582026093</v>
      </c>
      <c r="E9" s="8">
        <f t="shared" si="2"/>
        <v>49791.69508987334</v>
      </c>
      <c r="F9" s="22">
        <f t="shared" si="3"/>
        <v>29702489.797066685</v>
      </c>
      <c r="G9" s="23">
        <f t="shared" si="4"/>
        <v>110885.84180664616</v>
      </c>
      <c r="H9" s="8">
        <f t="shared" si="5"/>
        <v>49490.92389042236</v>
      </c>
      <c r="I9" s="8">
        <f t="shared" si="6"/>
        <v>61394.9179162238</v>
      </c>
      <c r="J9" s="22">
        <f t="shared" si="7"/>
        <v>29633159.416337192</v>
      </c>
      <c r="K9" s="23">
        <f t="shared" si="8"/>
        <v>127156.301593222</v>
      </c>
      <c r="L9" s="8">
        <f t="shared" si="9"/>
        <v>49354.884014427975</v>
      </c>
      <c r="M9" s="8">
        <f t="shared" si="10"/>
        <v>77801.41757879403</v>
      </c>
      <c r="N9" s="22">
        <f t="shared" si="11"/>
        <v>29535128.99107799</v>
      </c>
      <c r="O9" s="23">
        <f t="shared" si="12"/>
        <v>151765.00051353514</v>
      </c>
      <c r="P9" s="8">
        <f t="shared" si="13"/>
        <v>49149.12680821401</v>
      </c>
      <c r="Q9" s="8">
        <f t="shared" si="14"/>
        <v>102615.87370532114</v>
      </c>
      <c r="R9" s="22">
        <f t="shared" si="15"/>
        <v>29386860.211223084</v>
      </c>
      <c r="S9" s="23">
        <f t="shared" si="16"/>
        <v>193052.6101673177</v>
      </c>
      <c r="T9" s="8">
        <f t="shared" si="17"/>
        <v>48803.91460332972</v>
      </c>
      <c r="U9" s="8">
        <f t="shared" si="18"/>
        <v>144248.69556398797</v>
      </c>
      <c r="V9" s="22">
        <f t="shared" si="19"/>
        <v>29138100.066433847</v>
      </c>
      <c r="W9" s="23">
        <f t="shared" si="20"/>
        <v>276040.3615276821</v>
      </c>
      <c r="X9" s="8">
        <f t="shared" si="21"/>
        <v>48110.04094811617</v>
      </c>
      <c r="Y9" s="8">
        <f t="shared" si="22"/>
        <v>227930.32057956595</v>
      </c>
      <c r="Z9" s="22">
        <f t="shared" si="23"/>
        <v>28638094.248290136</v>
      </c>
    </row>
    <row r="10" spans="1:26" ht="11.25">
      <c r="A10" s="27">
        <f t="shared" si="24"/>
        <v>1</v>
      </c>
      <c r="B10" s="28">
        <v>7</v>
      </c>
      <c r="C10" s="23">
        <f t="shared" si="0"/>
        <v>99378.83091013427</v>
      </c>
      <c r="D10" s="8">
        <f t="shared" si="1"/>
        <v>49504.14966177781</v>
      </c>
      <c r="E10" s="8">
        <f t="shared" si="2"/>
        <v>49874.681248356464</v>
      </c>
      <c r="F10" s="22">
        <f t="shared" si="3"/>
        <v>29652615.11581833</v>
      </c>
      <c r="G10" s="23">
        <f t="shared" si="4"/>
        <v>110885.84180664616</v>
      </c>
      <c r="H10" s="8">
        <f t="shared" si="5"/>
        <v>49388.59902722866</v>
      </c>
      <c r="I10" s="8">
        <f t="shared" si="6"/>
        <v>61497.2427794175</v>
      </c>
      <c r="J10" s="22">
        <f t="shared" si="7"/>
        <v>29571662.173557773</v>
      </c>
      <c r="K10" s="23">
        <f t="shared" si="8"/>
        <v>127156.301593222</v>
      </c>
      <c r="L10" s="8">
        <f t="shared" si="9"/>
        <v>49225.214985129984</v>
      </c>
      <c r="M10" s="8">
        <f t="shared" si="10"/>
        <v>77931.08660809201</v>
      </c>
      <c r="N10" s="22">
        <f t="shared" si="11"/>
        <v>29457197.904469896</v>
      </c>
      <c r="O10" s="23">
        <f t="shared" si="12"/>
        <v>151765.00051353514</v>
      </c>
      <c r="P10" s="8">
        <f t="shared" si="13"/>
        <v>48978.10035203848</v>
      </c>
      <c r="Q10" s="8">
        <f t="shared" si="14"/>
        <v>102786.90016149665</v>
      </c>
      <c r="R10" s="22">
        <f t="shared" si="15"/>
        <v>29284073.311061587</v>
      </c>
      <c r="S10" s="23">
        <f t="shared" si="16"/>
        <v>193052.6101673177</v>
      </c>
      <c r="T10" s="8">
        <f t="shared" si="17"/>
        <v>48563.50011072308</v>
      </c>
      <c r="U10" s="8">
        <f t="shared" si="18"/>
        <v>144489.11005659463</v>
      </c>
      <c r="V10" s="22">
        <f t="shared" si="19"/>
        <v>28993610.956377253</v>
      </c>
      <c r="W10" s="23">
        <f t="shared" si="20"/>
        <v>276040.3615276821</v>
      </c>
      <c r="X10" s="8">
        <f t="shared" si="21"/>
        <v>47730.157080483565</v>
      </c>
      <c r="Y10" s="8">
        <f t="shared" si="22"/>
        <v>228310.20444719854</v>
      </c>
      <c r="Z10" s="22">
        <f t="shared" si="23"/>
        <v>28409784.043842938</v>
      </c>
    </row>
    <row r="11" spans="1:26" ht="11.25">
      <c r="A11" s="27">
        <f t="shared" si="24"/>
        <v>1</v>
      </c>
      <c r="B11" s="28">
        <v>8</v>
      </c>
      <c r="C11" s="23">
        <f t="shared" si="0"/>
        <v>99378.83091013427</v>
      </c>
      <c r="D11" s="8">
        <f t="shared" si="1"/>
        <v>49421.025193030546</v>
      </c>
      <c r="E11" s="8">
        <f t="shared" si="2"/>
        <v>49957.80571710373</v>
      </c>
      <c r="F11" s="22">
        <f t="shared" si="3"/>
        <v>29602657.310101226</v>
      </c>
      <c r="G11" s="23">
        <f t="shared" si="4"/>
        <v>110885.84180664616</v>
      </c>
      <c r="H11" s="8">
        <f t="shared" si="5"/>
        <v>49286.103622596296</v>
      </c>
      <c r="I11" s="8">
        <f t="shared" si="6"/>
        <v>61599.738184049864</v>
      </c>
      <c r="J11" s="22">
        <f t="shared" si="7"/>
        <v>29510062.435373724</v>
      </c>
      <c r="K11" s="23">
        <f t="shared" si="8"/>
        <v>127156.301593222</v>
      </c>
      <c r="L11" s="8">
        <f t="shared" si="9"/>
        <v>49095.32984078317</v>
      </c>
      <c r="M11" s="8">
        <f t="shared" si="10"/>
        <v>78060.97175243884</v>
      </c>
      <c r="N11" s="22">
        <f t="shared" si="11"/>
        <v>29379136.932717457</v>
      </c>
      <c r="O11" s="23">
        <f t="shared" si="12"/>
        <v>151765.00051353514</v>
      </c>
      <c r="P11" s="8">
        <f t="shared" si="13"/>
        <v>48806.78885176931</v>
      </c>
      <c r="Q11" s="8">
        <f t="shared" si="14"/>
        <v>102958.21166176582</v>
      </c>
      <c r="R11" s="22">
        <f t="shared" si="15"/>
        <v>29181115.09939982</v>
      </c>
      <c r="S11" s="23">
        <f t="shared" si="16"/>
        <v>193052.6101673177</v>
      </c>
      <c r="T11" s="8">
        <f t="shared" si="17"/>
        <v>48322.68492729542</v>
      </c>
      <c r="U11" s="8">
        <f t="shared" si="18"/>
        <v>144729.92524002228</v>
      </c>
      <c r="V11" s="22">
        <f t="shared" si="19"/>
        <v>28848881.03113723</v>
      </c>
      <c r="W11" s="23">
        <f t="shared" si="20"/>
        <v>276040.3615276821</v>
      </c>
      <c r="X11" s="8">
        <f t="shared" si="21"/>
        <v>47349.64007307156</v>
      </c>
      <c r="Y11" s="8">
        <f t="shared" si="22"/>
        <v>228690.72145461055</v>
      </c>
      <c r="Z11" s="22">
        <f t="shared" si="23"/>
        <v>28181093.32238833</v>
      </c>
    </row>
    <row r="12" spans="1:26" ht="11.25">
      <c r="A12" s="27">
        <f t="shared" si="24"/>
        <v>1</v>
      </c>
      <c r="B12" s="28">
        <v>9</v>
      </c>
      <c r="C12" s="23">
        <f t="shared" si="0"/>
        <v>99378.83091013427</v>
      </c>
      <c r="D12" s="8">
        <f t="shared" si="1"/>
        <v>49337.76218350205</v>
      </c>
      <c r="E12" s="8">
        <f t="shared" si="2"/>
        <v>50041.06872663223</v>
      </c>
      <c r="F12" s="22">
        <f t="shared" si="3"/>
        <v>29552616.241374593</v>
      </c>
      <c r="G12" s="23">
        <f t="shared" si="4"/>
        <v>110885.84180664616</v>
      </c>
      <c r="H12" s="8">
        <f t="shared" si="5"/>
        <v>49183.43739228954</v>
      </c>
      <c r="I12" s="8">
        <f t="shared" si="6"/>
        <v>61702.40441435662</v>
      </c>
      <c r="J12" s="22">
        <f t="shared" si="7"/>
        <v>29448360.030959368</v>
      </c>
      <c r="K12" s="23">
        <f t="shared" si="8"/>
        <v>127156.301593222</v>
      </c>
      <c r="L12" s="8">
        <f t="shared" si="9"/>
        <v>48965.22822119576</v>
      </c>
      <c r="M12" s="8">
        <f t="shared" si="10"/>
        <v>78191.07337202624</v>
      </c>
      <c r="N12" s="22">
        <f t="shared" si="11"/>
        <v>29300945.859345432</v>
      </c>
      <c r="O12" s="23">
        <f t="shared" si="12"/>
        <v>151765.00051353514</v>
      </c>
      <c r="P12" s="8">
        <f t="shared" si="13"/>
        <v>48635.19183233304</v>
      </c>
      <c r="Q12" s="8">
        <f t="shared" si="14"/>
        <v>103129.80868120209</v>
      </c>
      <c r="R12" s="22">
        <f t="shared" si="15"/>
        <v>29077985.29071862</v>
      </c>
      <c r="S12" s="23">
        <f t="shared" si="16"/>
        <v>193052.6101673177</v>
      </c>
      <c r="T12" s="8">
        <f t="shared" si="17"/>
        <v>48081.46838522872</v>
      </c>
      <c r="U12" s="8">
        <f t="shared" si="18"/>
        <v>144971.141782089</v>
      </c>
      <c r="V12" s="22">
        <f t="shared" si="19"/>
        <v>28703909.88935514</v>
      </c>
      <c r="W12" s="23">
        <f t="shared" si="20"/>
        <v>276040.3615276821</v>
      </c>
      <c r="X12" s="8">
        <f t="shared" si="21"/>
        <v>46968.48887064721</v>
      </c>
      <c r="Y12" s="8">
        <f t="shared" si="22"/>
        <v>229071.8726570349</v>
      </c>
      <c r="Z12" s="22">
        <f t="shared" si="23"/>
        <v>27952021.449731294</v>
      </c>
    </row>
    <row r="13" spans="1:26" ht="11.25">
      <c r="A13" s="27">
        <f t="shared" si="24"/>
        <v>1</v>
      </c>
      <c r="B13" s="28">
        <v>10</v>
      </c>
      <c r="C13" s="23">
        <f t="shared" si="0"/>
        <v>99378.83091013427</v>
      </c>
      <c r="D13" s="8">
        <f t="shared" si="1"/>
        <v>49254.36040229099</v>
      </c>
      <c r="E13" s="8">
        <f t="shared" si="2"/>
        <v>50124.47050784328</v>
      </c>
      <c r="F13" s="22">
        <f t="shared" si="3"/>
        <v>29502491.77086675</v>
      </c>
      <c r="G13" s="23">
        <f t="shared" si="4"/>
        <v>110885.84180664616</v>
      </c>
      <c r="H13" s="8">
        <f t="shared" si="5"/>
        <v>49080.60005159894</v>
      </c>
      <c r="I13" s="8">
        <f t="shared" si="6"/>
        <v>61805.24175504722</v>
      </c>
      <c r="J13" s="22">
        <f t="shared" si="7"/>
        <v>29386554.78920432</v>
      </c>
      <c r="K13" s="23">
        <f t="shared" si="8"/>
        <v>127156.301593222</v>
      </c>
      <c r="L13" s="8">
        <f t="shared" si="9"/>
        <v>48834.90976557572</v>
      </c>
      <c r="M13" s="8">
        <f t="shared" si="10"/>
        <v>78321.39182764628</v>
      </c>
      <c r="N13" s="22">
        <f t="shared" si="11"/>
        <v>29222624.467517786</v>
      </c>
      <c r="O13" s="23">
        <f t="shared" si="12"/>
        <v>151765.00051353514</v>
      </c>
      <c r="P13" s="8">
        <f t="shared" si="13"/>
        <v>48463.30881786437</v>
      </c>
      <c r="Q13" s="8">
        <f t="shared" si="14"/>
        <v>103301.69169567077</v>
      </c>
      <c r="R13" s="22">
        <f t="shared" si="15"/>
        <v>28974683.599022947</v>
      </c>
      <c r="S13" s="23">
        <f t="shared" si="16"/>
        <v>193052.6101673177</v>
      </c>
      <c r="T13" s="8">
        <f t="shared" si="17"/>
        <v>47839.84981559191</v>
      </c>
      <c r="U13" s="8">
        <f t="shared" si="18"/>
        <v>145212.7603517258</v>
      </c>
      <c r="V13" s="22">
        <f t="shared" si="19"/>
        <v>28558697.129003417</v>
      </c>
      <c r="W13" s="23">
        <f t="shared" si="20"/>
        <v>276040.3615276821</v>
      </c>
      <c r="X13" s="8">
        <f t="shared" si="21"/>
        <v>46586.702416218825</v>
      </c>
      <c r="Y13" s="8">
        <f t="shared" si="22"/>
        <v>229453.6591114633</v>
      </c>
      <c r="Z13" s="22">
        <f t="shared" si="23"/>
        <v>27722567.79061983</v>
      </c>
    </row>
    <row r="14" spans="1:26" ht="11.25">
      <c r="A14" s="27">
        <f t="shared" si="24"/>
        <v>1</v>
      </c>
      <c r="B14" s="28">
        <v>11</v>
      </c>
      <c r="C14" s="23">
        <f t="shared" si="0"/>
        <v>99378.83091013427</v>
      </c>
      <c r="D14" s="8">
        <f t="shared" si="1"/>
        <v>49170.81961811125</v>
      </c>
      <c r="E14" s="8">
        <f t="shared" si="2"/>
        <v>50208.011292023024</v>
      </c>
      <c r="F14" s="22">
        <f t="shared" si="3"/>
        <v>29452283.75957473</v>
      </c>
      <c r="G14" s="23">
        <f t="shared" si="4"/>
        <v>110885.84180664616</v>
      </c>
      <c r="H14" s="8">
        <f t="shared" si="5"/>
        <v>48977.59131534054</v>
      </c>
      <c r="I14" s="8">
        <f t="shared" si="6"/>
        <v>61908.25049130562</v>
      </c>
      <c r="J14" s="22">
        <f t="shared" si="7"/>
        <v>29324646.538713016</v>
      </c>
      <c r="K14" s="23">
        <f t="shared" si="8"/>
        <v>127156.301593222</v>
      </c>
      <c r="L14" s="8">
        <f t="shared" si="9"/>
        <v>48704.374112529644</v>
      </c>
      <c r="M14" s="8">
        <f t="shared" si="10"/>
        <v>78451.92748069236</v>
      </c>
      <c r="N14" s="22">
        <f t="shared" si="11"/>
        <v>29144172.54003709</v>
      </c>
      <c r="O14" s="23">
        <f t="shared" si="12"/>
        <v>151765.00051353514</v>
      </c>
      <c r="P14" s="8">
        <f t="shared" si="13"/>
        <v>48291.139331704915</v>
      </c>
      <c r="Q14" s="8">
        <f t="shared" si="14"/>
        <v>103473.86118183023</v>
      </c>
      <c r="R14" s="22">
        <f t="shared" si="15"/>
        <v>28871209.737841118</v>
      </c>
      <c r="S14" s="23">
        <f t="shared" si="16"/>
        <v>193052.6101673177</v>
      </c>
      <c r="T14" s="8">
        <f t="shared" si="17"/>
        <v>47597.82854833903</v>
      </c>
      <c r="U14" s="8">
        <f t="shared" si="18"/>
        <v>145454.78161897868</v>
      </c>
      <c r="V14" s="22">
        <f t="shared" si="19"/>
        <v>28413242.347384438</v>
      </c>
      <c r="W14" s="23">
        <f t="shared" si="20"/>
        <v>276040.3615276821</v>
      </c>
      <c r="X14" s="8">
        <f t="shared" si="21"/>
        <v>46204.27965103305</v>
      </c>
      <c r="Y14" s="8">
        <f t="shared" si="22"/>
        <v>229836.08187664906</v>
      </c>
      <c r="Z14" s="22">
        <f t="shared" si="23"/>
        <v>27492731.70874318</v>
      </c>
    </row>
    <row r="15" spans="1:26" ht="11.25">
      <c r="A15" s="27">
        <f t="shared" si="24"/>
        <v>1</v>
      </c>
      <c r="B15" s="28">
        <v>12</v>
      </c>
      <c r="C15" s="23">
        <f t="shared" si="0"/>
        <v>99378.83091013427</v>
      </c>
      <c r="D15" s="8">
        <f t="shared" si="1"/>
        <v>49087.13959929122</v>
      </c>
      <c r="E15" s="8">
        <f t="shared" si="2"/>
        <v>50291.69131084305</v>
      </c>
      <c r="F15" s="22">
        <f t="shared" si="3"/>
        <v>29401992.06826389</v>
      </c>
      <c r="G15" s="23">
        <f t="shared" si="4"/>
        <v>110885.84180664616</v>
      </c>
      <c r="H15" s="8">
        <f t="shared" si="5"/>
        <v>48874.41089785503</v>
      </c>
      <c r="I15" s="8">
        <f t="shared" si="6"/>
        <v>62011.43090879113</v>
      </c>
      <c r="J15" s="22">
        <f t="shared" si="7"/>
        <v>29262635.107804224</v>
      </c>
      <c r="K15" s="23">
        <f t="shared" si="8"/>
        <v>127156.301593222</v>
      </c>
      <c r="L15" s="8">
        <f t="shared" si="9"/>
        <v>48573.620900061826</v>
      </c>
      <c r="M15" s="8">
        <f t="shared" si="10"/>
        <v>78582.68069316017</v>
      </c>
      <c r="N15" s="22">
        <f t="shared" si="11"/>
        <v>29065589.85934393</v>
      </c>
      <c r="O15" s="23">
        <f t="shared" si="12"/>
        <v>151765.00051353514</v>
      </c>
      <c r="P15" s="8">
        <f t="shared" si="13"/>
        <v>48118.68289640187</v>
      </c>
      <c r="Q15" s="8">
        <f t="shared" si="14"/>
        <v>103646.31761713326</v>
      </c>
      <c r="R15" s="22">
        <f t="shared" si="15"/>
        <v>28767563.420223985</v>
      </c>
      <c r="S15" s="23">
        <f t="shared" si="16"/>
        <v>193052.6101673177</v>
      </c>
      <c r="T15" s="8">
        <f t="shared" si="17"/>
        <v>47355.403912307396</v>
      </c>
      <c r="U15" s="8">
        <f t="shared" si="18"/>
        <v>145697.2062550103</v>
      </c>
      <c r="V15" s="22">
        <f t="shared" si="19"/>
        <v>28267545.141129427</v>
      </c>
      <c r="W15" s="23">
        <f t="shared" si="20"/>
        <v>276040.3615276821</v>
      </c>
      <c r="X15" s="8">
        <f t="shared" si="21"/>
        <v>45821.21951457197</v>
      </c>
      <c r="Y15" s="8">
        <f t="shared" si="22"/>
        <v>230219.14201311013</v>
      </c>
      <c r="Z15" s="22">
        <f t="shared" si="23"/>
        <v>27262512.56673007</v>
      </c>
    </row>
    <row r="16" spans="1:26" ht="11.25">
      <c r="A16" s="27">
        <f t="shared" si="24"/>
        <v>2</v>
      </c>
      <c r="B16" s="28">
        <v>13</v>
      </c>
      <c r="C16" s="23">
        <f t="shared" si="0"/>
        <v>99378.83091013427</v>
      </c>
      <c r="D16" s="8">
        <f t="shared" si="1"/>
        <v>49003.320113773145</v>
      </c>
      <c r="E16" s="8">
        <f t="shared" si="2"/>
        <v>50375.51079636113</v>
      </c>
      <c r="F16" s="22">
        <f t="shared" si="3"/>
        <v>29351616.557467528</v>
      </c>
      <c r="G16" s="23">
        <f t="shared" si="4"/>
        <v>110885.84180664616</v>
      </c>
      <c r="H16" s="8">
        <f t="shared" si="5"/>
        <v>48771.05851300704</v>
      </c>
      <c r="I16" s="8">
        <f t="shared" si="6"/>
        <v>62114.78329363912</v>
      </c>
      <c r="J16" s="22">
        <f t="shared" si="7"/>
        <v>29200520.324510586</v>
      </c>
      <c r="K16" s="23">
        <f t="shared" si="8"/>
        <v>127156.301593222</v>
      </c>
      <c r="L16" s="8">
        <f t="shared" si="9"/>
        <v>48442.64976557322</v>
      </c>
      <c r="M16" s="8">
        <f t="shared" si="10"/>
        <v>78713.65182764878</v>
      </c>
      <c r="N16" s="22">
        <f t="shared" si="11"/>
        <v>28986876.207516283</v>
      </c>
      <c r="O16" s="23">
        <f t="shared" si="12"/>
        <v>151765.00051353514</v>
      </c>
      <c r="P16" s="8">
        <f t="shared" si="13"/>
        <v>47945.93903370664</v>
      </c>
      <c r="Q16" s="8">
        <f t="shared" si="14"/>
        <v>103819.0614798285</v>
      </c>
      <c r="R16" s="22">
        <f t="shared" si="15"/>
        <v>28663744.358744156</v>
      </c>
      <c r="S16" s="23">
        <f t="shared" si="16"/>
        <v>193052.6101673177</v>
      </c>
      <c r="T16" s="8">
        <f t="shared" si="17"/>
        <v>47112.575235215714</v>
      </c>
      <c r="U16" s="8">
        <f t="shared" si="18"/>
        <v>145940.034932102</v>
      </c>
      <c r="V16" s="22">
        <f t="shared" si="19"/>
        <v>28121605.106197324</v>
      </c>
      <c r="W16" s="23">
        <f t="shared" si="20"/>
        <v>276040.3615276821</v>
      </c>
      <c r="X16" s="8">
        <f t="shared" si="21"/>
        <v>45437.52094455012</v>
      </c>
      <c r="Y16" s="8">
        <f t="shared" si="22"/>
        <v>230602.840583132</v>
      </c>
      <c r="Z16" s="22">
        <f t="shared" si="23"/>
        <v>27031909.72614694</v>
      </c>
    </row>
    <row r="17" spans="1:26" ht="11.25">
      <c r="A17" s="27">
        <f t="shared" si="24"/>
        <v>2</v>
      </c>
      <c r="B17" s="28">
        <v>14</v>
      </c>
      <c r="C17" s="23">
        <f t="shared" si="0"/>
        <v>99378.83091013427</v>
      </c>
      <c r="D17" s="8">
        <f t="shared" si="1"/>
        <v>48919.360929112554</v>
      </c>
      <c r="E17" s="8">
        <f t="shared" si="2"/>
        <v>50459.46998102172</v>
      </c>
      <c r="F17" s="22">
        <f t="shared" si="3"/>
        <v>29301157.087486506</v>
      </c>
      <c r="G17" s="23">
        <f t="shared" si="4"/>
        <v>110885.84180664616</v>
      </c>
      <c r="H17" s="8">
        <f t="shared" si="5"/>
        <v>48667.53387418431</v>
      </c>
      <c r="I17" s="8">
        <f t="shared" si="6"/>
        <v>62218.30793246185</v>
      </c>
      <c r="J17" s="22">
        <f t="shared" si="7"/>
        <v>29138302.016578123</v>
      </c>
      <c r="K17" s="23">
        <f t="shared" si="8"/>
        <v>127156.301593222</v>
      </c>
      <c r="L17" s="8">
        <f t="shared" si="9"/>
        <v>48311.460345860476</v>
      </c>
      <c r="M17" s="8">
        <f t="shared" si="10"/>
        <v>78844.84124736153</v>
      </c>
      <c r="N17" s="22">
        <f t="shared" si="11"/>
        <v>28908031.36626892</v>
      </c>
      <c r="O17" s="23">
        <f t="shared" si="12"/>
        <v>151765.00051353514</v>
      </c>
      <c r="P17" s="8">
        <f t="shared" si="13"/>
        <v>47772.907264573594</v>
      </c>
      <c r="Q17" s="8">
        <f t="shared" si="14"/>
        <v>103992.09324896155</v>
      </c>
      <c r="R17" s="22">
        <f t="shared" si="15"/>
        <v>28559752.265495192</v>
      </c>
      <c r="S17" s="23">
        <f t="shared" si="16"/>
        <v>193052.6101673177</v>
      </c>
      <c r="T17" s="8">
        <f t="shared" si="17"/>
        <v>46869.34184366221</v>
      </c>
      <c r="U17" s="8">
        <f t="shared" si="18"/>
        <v>146183.2683236555</v>
      </c>
      <c r="V17" s="22">
        <f t="shared" si="19"/>
        <v>27975421.837873667</v>
      </c>
      <c r="W17" s="23">
        <f t="shared" si="20"/>
        <v>276040.3615276821</v>
      </c>
      <c r="X17" s="8">
        <f t="shared" si="21"/>
        <v>45053.18287691157</v>
      </c>
      <c r="Y17" s="8">
        <f t="shared" si="22"/>
        <v>230987.17865077054</v>
      </c>
      <c r="Z17" s="22">
        <f t="shared" si="23"/>
        <v>26800922.54749617</v>
      </c>
    </row>
    <row r="18" spans="1:26" ht="11.25">
      <c r="A18" s="27">
        <f t="shared" si="24"/>
        <v>2</v>
      </c>
      <c r="B18" s="28">
        <v>15</v>
      </c>
      <c r="C18" s="23">
        <f t="shared" si="0"/>
        <v>99378.83091013427</v>
      </c>
      <c r="D18" s="8">
        <f t="shared" si="1"/>
        <v>48835.26181247751</v>
      </c>
      <c r="E18" s="8">
        <f t="shared" si="2"/>
        <v>50543.569097656764</v>
      </c>
      <c r="F18" s="22">
        <f t="shared" si="3"/>
        <v>29250613.51838885</v>
      </c>
      <c r="G18" s="23">
        <f t="shared" si="4"/>
        <v>110885.84180664616</v>
      </c>
      <c r="H18" s="8">
        <f t="shared" si="5"/>
        <v>48563.83669429688</v>
      </c>
      <c r="I18" s="8">
        <f t="shared" si="6"/>
        <v>62322.00511234928</v>
      </c>
      <c r="J18" s="22">
        <f t="shared" si="7"/>
        <v>29075980.011465773</v>
      </c>
      <c r="K18" s="23">
        <f t="shared" si="8"/>
        <v>127156.301593222</v>
      </c>
      <c r="L18" s="8">
        <f t="shared" si="9"/>
        <v>48180.052277114875</v>
      </c>
      <c r="M18" s="8">
        <f t="shared" si="10"/>
        <v>78976.24931610713</v>
      </c>
      <c r="N18" s="22">
        <f t="shared" si="11"/>
        <v>28829055.116952814</v>
      </c>
      <c r="O18" s="23">
        <f t="shared" si="12"/>
        <v>151765.00051353514</v>
      </c>
      <c r="P18" s="8">
        <f t="shared" si="13"/>
        <v>47599.58710915866</v>
      </c>
      <c r="Q18" s="8">
        <f t="shared" si="14"/>
        <v>104165.41340437648</v>
      </c>
      <c r="R18" s="22">
        <f t="shared" si="15"/>
        <v>28455586.852090817</v>
      </c>
      <c r="S18" s="23">
        <f t="shared" si="16"/>
        <v>193052.6101673177</v>
      </c>
      <c r="T18" s="8">
        <f t="shared" si="17"/>
        <v>46625.70306312278</v>
      </c>
      <c r="U18" s="8">
        <f t="shared" si="18"/>
        <v>146426.90710419492</v>
      </c>
      <c r="V18" s="22">
        <f t="shared" si="19"/>
        <v>27828994.930769473</v>
      </c>
      <c r="W18" s="23">
        <f t="shared" si="20"/>
        <v>276040.3615276821</v>
      </c>
      <c r="X18" s="8">
        <f t="shared" si="21"/>
        <v>44668.20424582695</v>
      </c>
      <c r="Y18" s="8">
        <f t="shared" si="22"/>
        <v>231372.15728185515</v>
      </c>
      <c r="Z18" s="22">
        <f t="shared" si="23"/>
        <v>26569550.390214313</v>
      </c>
    </row>
    <row r="19" spans="1:26" ht="11.25">
      <c r="A19" s="27">
        <f t="shared" si="24"/>
        <v>2</v>
      </c>
      <c r="B19" s="28">
        <v>16</v>
      </c>
      <c r="C19" s="23">
        <f t="shared" si="0"/>
        <v>99378.83091013427</v>
      </c>
      <c r="D19" s="8">
        <f t="shared" si="1"/>
        <v>48751.02253064808</v>
      </c>
      <c r="E19" s="8">
        <f t="shared" si="2"/>
        <v>50627.808379486196</v>
      </c>
      <c r="F19" s="22">
        <f t="shared" si="3"/>
        <v>29199985.710009363</v>
      </c>
      <c r="G19" s="23">
        <f t="shared" si="4"/>
        <v>110885.84180664616</v>
      </c>
      <c r="H19" s="8">
        <f t="shared" si="5"/>
        <v>48459.966685776286</v>
      </c>
      <c r="I19" s="8">
        <f t="shared" si="6"/>
        <v>62425.875120869874</v>
      </c>
      <c r="J19" s="22">
        <f t="shared" si="7"/>
        <v>29013554.136344902</v>
      </c>
      <c r="K19" s="23">
        <f t="shared" si="8"/>
        <v>127156.301593222</v>
      </c>
      <c r="L19" s="8">
        <f t="shared" si="9"/>
        <v>48048.42519492136</v>
      </c>
      <c r="M19" s="8">
        <f t="shared" si="10"/>
        <v>79107.87639830064</v>
      </c>
      <c r="N19" s="22">
        <f t="shared" si="11"/>
        <v>28749947.240554515</v>
      </c>
      <c r="O19" s="23">
        <f t="shared" si="12"/>
        <v>151765.00051353514</v>
      </c>
      <c r="P19" s="8">
        <f t="shared" si="13"/>
        <v>47425.97808681803</v>
      </c>
      <c r="Q19" s="8">
        <f t="shared" si="14"/>
        <v>104339.0224267171</v>
      </c>
      <c r="R19" s="22">
        <f t="shared" si="15"/>
        <v>28351247.8296641</v>
      </c>
      <c r="S19" s="23">
        <f t="shared" si="16"/>
        <v>193052.6101673177</v>
      </c>
      <c r="T19" s="8">
        <f t="shared" si="17"/>
        <v>46381.65821794912</v>
      </c>
      <c r="U19" s="8">
        <f t="shared" si="18"/>
        <v>146670.95194936858</v>
      </c>
      <c r="V19" s="22">
        <f t="shared" si="19"/>
        <v>27682323.978820104</v>
      </c>
      <c r="W19" s="23">
        <f t="shared" si="20"/>
        <v>276040.3615276821</v>
      </c>
      <c r="X19" s="8">
        <f t="shared" si="21"/>
        <v>44282.58398369053</v>
      </c>
      <c r="Y19" s="8">
        <f t="shared" si="22"/>
        <v>231757.77754399157</v>
      </c>
      <c r="Z19" s="22">
        <f t="shared" si="23"/>
        <v>26337792.61267032</v>
      </c>
    </row>
    <row r="20" spans="1:26" ht="11.25">
      <c r="A20" s="27">
        <f t="shared" si="24"/>
        <v>2</v>
      </c>
      <c r="B20" s="28">
        <v>17</v>
      </c>
      <c r="C20" s="23">
        <f t="shared" si="0"/>
        <v>99378.83091013427</v>
      </c>
      <c r="D20" s="8">
        <f t="shared" si="1"/>
        <v>48666.6428500156</v>
      </c>
      <c r="E20" s="8">
        <f t="shared" si="2"/>
        <v>50712.18806011867</v>
      </c>
      <c r="F20" s="22">
        <f t="shared" si="3"/>
        <v>29149273.521949243</v>
      </c>
      <c r="G20" s="23">
        <f t="shared" si="4"/>
        <v>110885.84180664616</v>
      </c>
      <c r="H20" s="8">
        <f t="shared" si="5"/>
        <v>48355.92356057483</v>
      </c>
      <c r="I20" s="8">
        <f t="shared" si="6"/>
        <v>62529.91824607133</v>
      </c>
      <c r="J20" s="22">
        <f t="shared" si="7"/>
        <v>28951024.21809883</v>
      </c>
      <c r="K20" s="23">
        <f t="shared" si="8"/>
        <v>127156.301593222</v>
      </c>
      <c r="L20" s="8">
        <f t="shared" si="9"/>
        <v>47916.57873425753</v>
      </c>
      <c r="M20" s="8">
        <f t="shared" si="10"/>
        <v>79239.72285896447</v>
      </c>
      <c r="N20" s="22">
        <f t="shared" si="11"/>
        <v>28670707.51769555</v>
      </c>
      <c r="O20" s="23">
        <f t="shared" si="12"/>
        <v>151765.00051353514</v>
      </c>
      <c r="P20" s="8">
        <f t="shared" si="13"/>
        <v>47252.07971610684</v>
      </c>
      <c r="Q20" s="8">
        <f t="shared" si="14"/>
        <v>104512.92079742829</v>
      </c>
      <c r="R20" s="22">
        <f t="shared" si="15"/>
        <v>28246734.90886667</v>
      </c>
      <c r="S20" s="23">
        <f t="shared" si="16"/>
        <v>193052.6101673177</v>
      </c>
      <c r="T20" s="8">
        <f t="shared" si="17"/>
        <v>46137.20663136684</v>
      </c>
      <c r="U20" s="8">
        <f t="shared" si="18"/>
        <v>146915.40353595087</v>
      </c>
      <c r="V20" s="22">
        <f t="shared" si="19"/>
        <v>27535408.575284153</v>
      </c>
      <c r="W20" s="23">
        <f t="shared" si="20"/>
        <v>276040.3615276821</v>
      </c>
      <c r="X20" s="8">
        <f t="shared" si="21"/>
        <v>43896.321021117205</v>
      </c>
      <c r="Y20" s="8">
        <f t="shared" si="22"/>
        <v>232144.0405065649</v>
      </c>
      <c r="Z20" s="22">
        <f t="shared" si="23"/>
        <v>26105648.572163757</v>
      </c>
    </row>
    <row r="21" spans="1:26" ht="11.25">
      <c r="A21" s="27">
        <f t="shared" si="24"/>
        <v>2</v>
      </c>
      <c r="B21" s="28">
        <v>18</v>
      </c>
      <c r="C21" s="23">
        <f t="shared" si="0"/>
        <v>99378.83091013427</v>
      </c>
      <c r="D21" s="8">
        <f t="shared" si="1"/>
        <v>48582.12253658208</v>
      </c>
      <c r="E21" s="8">
        <f t="shared" si="2"/>
        <v>50796.708373552196</v>
      </c>
      <c r="F21" s="22">
        <f t="shared" si="3"/>
        <v>29098476.81357569</v>
      </c>
      <c r="G21" s="23">
        <f t="shared" si="4"/>
        <v>110885.84180664616</v>
      </c>
      <c r="H21" s="8">
        <f t="shared" si="5"/>
        <v>48251.70703016472</v>
      </c>
      <c r="I21" s="8">
        <f t="shared" si="6"/>
        <v>62634.13477648144</v>
      </c>
      <c r="J21" s="22">
        <f t="shared" si="7"/>
        <v>28888390.08332235</v>
      </c>
      <c r="K21" s="23">
        <f t="shared" si="8"/>
        <v>127156.301593222</v>
      </c>
      <c r="L21" s="8">
        <f t="shared" si="9"/>
        <v>47784.51252949258</v>
      </c>
      <c r="M21" s="8">
        <f t="shared" si="10"/>
        <v>79371.78906372942</v>
      </c>
      <c r="N21" s="22">
        <f t="shared" si="11"/>
        <v>28591335.72863182</v>
      </c>
      <c r="O21" s="23">
        <f t="shared" si="12"/>
        <v>151765.00051353514</v>
      </c>
      <c r="P21" s="8">
        <f t="shared" si="13"/>
        <v>47077.89151477779</v>
      </c>
      <c r="Q21" s="8">
        <f t="shared" si="14"/>
        <v>104687.10899875735</v>
      </c>
      <c r="R21" s="22">
        <f t="shared" si="15"/>
        <v>28142047.799867913</v>
      </c>
      <c r="S21" s="23">
        <f t="shared" si="16"/>
        <v>193052.6101673177</v>
      </c>
      <c r="T21" s="8">
        <f t="shared" si="17"/>
        <v>45892.347625473594</v>
      </c>
      <c r="U21" s="8">
        <f t="shared" si="18"/>
        <v>147160.2625418441</v>
      </c>
      <c r="V21" s="22">
        <f t="shared" si="19"/>
        <v>27388248.312742308</v>
      </c>
      <c r="W21" s="23">
        <f t="shared" si="20"/>
        <v>276040.3615276821</v>
      </c>
      <c r="X21" s="8">
        <f t="shared" si="21"/>
        <v>43509.414286939595</v>
      </c>
      <c r="Y21" s="8">
        <f t="shared" si="22"/>
        <v>232530.9472407425</v>
      </c>
      <c r="Z21" s="22">
        <f t="shared" si="23"/>
        <v>25873117.624923013</v>
      </c>
    </row>
    <row r="22" spans="1:26" ht="11.25">
      <c r="A22" s="27">
        <f t="shared" si="24"/>
        <v>2</v>
      </c>
      <c r="B22" s="28">
        <v>19</v>
      </c>
      <c r="C22" s="23">
        <f t="shared" si="0"/>
        <v>99378.83091013427</v>
      </c>
      <c r="D22" s="8">
        <f t="shared" si="1"/>
        <v>48497.46135595948</v>
      </c>
      <c r="E22" s="8">
        <f t="shared" si="2"/>
        <v>50881.369554174795</v>
      </c>
      <c r="F22" s="22">
        <f t="shared" si="3"/>
        <v>29047595.444021516</v>
      </c>
      <c r="G22" s="23">
        <f t="shared" si="4"/>
        <v>110885.84180664616</v>
      </c>
      <c r="H22" s="8">
        <f t="shared" si="5"/>
        <v>48147.316805537244</v>
      </c>
      <c r="I22" s="8">
        <f t="shared" si="6"/>
        <v>62738.525001108916</v>
      </c>
      <c r="J22" s="22">
        <f t="shared" si="7"/>
        <v>28825651.55832124</v>
      </c>
      <c r="K22" s="23">
        <f t="shared" si="8"/>
        <v>127156.301593222</v>
      </c>
      <c r="L22" s="8">
        <f t="shared" si="9"/>
        <v>47652.22621438637</v>
      </c>
      <c r="M22" s="8">
        <f t="shared" si="10"/>
        <v>79504.07537883564</v>
      </c>
      <c r="N22" s="22">
        <f t="shared" si="11"/>
        <v>28511831.653252985</v>
      </c>
      <c r="O22" s="23">
        <f t="shared" si="12"/>
        <v>151765.00051353514</v>
      </c>
      <c r="P22" s="8">
        <f t="shared" si="13"/>
        <v>46903.41299977986</v>
      </c>
      <c r="Q22" s="8">
        <f t="shared" si="14"/>
        <v>104861.58751375528</v>
      </c>
      <c r="R22" s="22">
        <f t="shared" si="15"/>
        <v>28037186.212354157</v>
      </c>
      <c r="S22" s="23">
        <f t="shared" si="16"/>
        <v>193052.6101673177</v>
      </c>
      <c r="T22" s="8">
        <f t="shared" si="17"/>
        <v>45647.080521237185</v>
      </c>
      <c r="U22" s="8">
        <f t="shared" si="18"/>
        <v>147405.5296460805</v>
      </c>
      <c r="V22" s="22">
        <f t="shared" si="19"/>
        <v>27240842.783096228</v>
      </c>
      <c r="W22" s="23">
        <f t="shared" si="20"/>
        <v>276040.3615276821</v>
      </c>
      <c r="X22" s="8">
        <f t="shared" si="21"/>
        <v>43121.86270820502</v>
      </c>
      <c r="Y22" s="8">
        <f t="shared" si="22"/>
        <v>232918.4988194771</v>
      </c>
      <c r="Z22" s="22">
        <f t="shared" si="23"/>
        <v>25640199.126103535</v>
      </c>
    </row>
    <row r="23" spans="1:26" ht="11.25">
      <c r="A23" s="27">
        <f t="shared" si="24"/>
        <v>2</v>
      </c>
      <c r="B23" s="28">
        <v>20</v>
      </c>
      <c r="C23" s="23">
        <f t="shared" si="0"/>
        <v>99378.83091013427</v>
      </c>
      <c r="D23" s="8">
        <f t="shared" si="1"/>
        <v>48412.65907336919</v>
      </c>
      <c r="E23" s="8">
        <f t="shared" si="2"/>
        <v>50966.17183676508</v>
      </c>
      <c r="F23" s="22">
        <f t="shared" si="3"/>
        <v>28996629.272184752</v>
      </c>
      <c r="G23" s="23">
        <f t="shared" si="4"/>
        <v>110885.84180664616</v>
      </c>
      <c r="H23" s="8">
        <f t="shared" si="5"/>
        <v>48042.752597202074</v>
      </c>
      <c r="I23" s="8">
        <f t="shared" si="6"/>
        <v>62843.089209444086</v>
      </c>
      <c r="J23" s="22">
        <f t="shared" si="7"/>
        <v>28762808.469111796</v>
      </c>
      <c r="K23" s="23">
        <f t="shared" si="8"/>
        <v>127156.301593222</v>
      </c>
      <c r="L23" s="8">
        <f t="shared" si="9"/>
        <v>47519.7194220883</v>
      </c>
      <c r="M23" s="8">
        <f t="shared" si="10"/>
        <v>79636.58217113369</v>
      </c>
      <c r="N23" s="22">
        <f t="shared" si="11"/>
        <v>28432195.07108185</v>
      </c>
      <c r="O23" s="23">
        <f t="shared" si="12"/>
        <v>151765.00051353514</v>
      </c>
      <c r="P23" s="8">
        <f t="shared" si="13"/>
        <v>46728.64368725693</v>
      </c>
      <c r="Q23" s="8">
        <f t="shared" si="14"/>
        <v>105036.3568262782</v>
      </c>
      <c r="R23" s="22">
        <f t="shared" si="15"/>
        <v>27932149.855527878</v>
      </c>
      <c r="S23" s="23">
        <f t="shared" si="16"/>
        <v>193052.6101673177</v>
      </c>
      <c r="T23" s="8">
        <f t="shared" si="17"/>
        <v>45401.40463849372</v>
      </c>
      <c r="U23" s="8">
        <f t="shared" si="18"/>
        <v>147651.20552882398</v>
      </c>
      <c r="V23" s="22">
        <f t="shared" si="19"/>
        <v>27093191.577567402</v>
      </c>
      <c r="W23" s="23">
        <f t="shared" si="20"/>
        <v>276040.3615276821</v>
      </c>
      <c r="X23" s="8">
        <f t="shared" si="21"/>
        <v>42733.665210172556</v>
      </c>
      <c r="Y23" s="8">
        <f t="shared" si="22"/>
        <v>233306.69631750954</v>
      </c>
      <c r="Z23" s="22">
        <f t="shared" si="23"/>
        <v>25406892.429786026</v>
      </c>
    </row>
    <row r="24" spans="1:26" ht="11.25">
      <c r="A24" s="27">
        <f t="shared" si="24"/>
        <v>2</v>
      </c>
      <c r="B24" s="28">
        <v>21</v>
      </c>
      <c r="C24" s="23">
        <f t="shared" si="0"/>
        <v>99378.83091013427</v>
      </c>
      <c r="D24" s="8">
        <f t="shared" si="1"/>
        <v>48327.715453641256</v>
      </c>
      <c r="E24" s="8">
        <f t="shared" si="2"/>
        <v>51051.11545649302</v>
      </c>
      <c r="F24" s="22">
        <f t="shared" si="3"/>
        <v>28945578.15672826</v>
      </c>
      <c r="G24" s="23">
        <f t="shared" si="4"/>
        <v>110885.84180664616</v>
      </c>
      <c r="H24" s="8">
        <f t="shared" si="5"/>
        <v>47938.01411518633</v>
      </c>
      <c r="I24" s="8">
        <f t="shared" si="6"/>
        <v>62947.82769145983</v>
      </c>
      <c r="J24" s="22">
        <f t="shared" si="7"/>
        <v>28699860.64142034</v>
      </c>
      <c r="K24" s="23">
        <f t="shared" si="8"/>
        <v>127156.301593222</v>
      </c>
      <c r="L24" s="8">
        <f t="shared" si="9"/>
        <v>47386.99178513642</v>
      </c>
      <c r="M24" s="8">
        <f t="shared" si="10"/>
        <v>79769.30980808559</v>
      </c>
      <c r="N24" s="22">
        <f t="shared" si="11"/>
        <v>28352425.761273764</v>
      </c>
      <c r="O24" s="23">
        <f t="shared" si="12"/>
        <v>151765.00051353514</v>
      </c>
      <c r="P24" s="8">
        <f t="shared" si="13"/>
        <v>46553.58309254646</v>
      </c>
      <c r="Q24" s="8">
        <f t="shared" si="14"/>
        <v>105211.41742098867</v>
      </c>
      <c r="R24" s="22">
        <f t="shared" si="15"/>
        <v>27826938.43810689</v>
      </c>
      <c r="S24" s="23">
        <f t="shared" si="16"/>
        <v>193052.6101673177</v>
      </c>
      <c r="T24" s="8">
        <f t="shared" si="17"/>
        <v>45155.31929594567</v>
      </c>
      <c r="U24" s="8">
        <f t="shared" si="18"/>
        <v>147897.29087137204</v>
      </c>
      <c r="V24" s="22">
        <f t="shared" si="19"/>
        <v>26945294.28669603</v>
      </c>
      <c r="W24" s="23">
        <f t="shared" si="20"/>
        <v>276040.3615276821</v>
      </c>
      <c r="X24" s="8">
        <f t="shared" si="21"/>
        <v>42344.820716310045</v>
      </c>
      <c r="Y24" s="8">
        <f t="shared" si="22"/>
        <v>233695.54081137205</v>
      </c>
      <c r="Z24" s="22">
        <f t="shared" si="23"/>
        <v>25173196.888974655</v>
      </c>
    </row>
    <row r="25" spans="1:26" ht="11.25">
      <c r="A25" s="27">
        <f t="shared" si="24"/>
        <v>2</v>
      </c>
      <c r="B25" s="28">
        <v>22</v>
      </c>
      <c r="C25" s="23">
        <f t="shared" si="0"/>
        <v>99378.83091013427</v>
      </c>
      <c r="D25" s="8">
        <f t="shared" si="1"/>
        <v>48242.63026121377</v>
      </c>
      <c r="E25" s="8">
        <f t="shared" si="2"/>
        <v>51136.2006489205</v>
      </c>
      <c r="F25" s="22">
        <f t="shared" si="3"/>
        <v>28894441.95607934</v>
      </c>
      <c r="G25" s="23">
        <f t="shared" si="4"/>
        <v>110885.84180664616</v>
      </c>
      <c r="H25" s="8">
        <f t="shared" si="5"/>
        <v>47833.1010690339</v>
      </c>
      <c r="I25" s="8">
        <f t="shared" si="6"/>
        <v>63052.74073761226</v>
      </c>
      <c r="J25" s="22">
        <f t="shared" si="7"/>
        <v>28636807.900682725</v>
      </c>
      <c r="K25" s="23">
        <f t="shared" si="8"/>
        <v>127156.301593222</v>
      </c>
      <c r="L25" s="8">
        <f t="shared" si="9"/>
        <v>47254.04293545627</v>
      </c>
      <c r="M25" s="8">
        <f t="shared" si="10"/>
        <v>79902.25865776572</v>
      </c>
      <c r="N25" s="22">
        <f t="shared" si="11"/>
        <v>28272523.502616</v>
      </c>
      <c r="O25" s="23">
        <f t="shared" si="12"/>
        <v>151765.00051353514</v>
      </c>
      <c r="P25" s="8">
        <f t="shared" si="13"/>
        <v>46378.230730178155</v>
      </c>
      <c r="Q25" s="8">
        <f t="shared" si="14"/>
        <v>105386.76978335698</v>
      </c>
      <c r="R25" s="22">
        <f t="shared" si="15"/>
        <v>27721551.668323535</v>
      </c>
      <c r="S25" s="23">
        <f t="shared" si="16"/>
        <v>193052.6101673177</v>
      </c>
      <c r="T25" s="8">
        <f t="shared" si="17"/>
        <v>44908.82381116005</v>
      </c>
      <c r="U25" s="8">
        <f t="shared" si="18"/>
        <v>148143.78635615765</v>
      </c>
      <c r="V25" s="22">
        <f t="shared" si="19"/>
        <v>26797150.500339873</v>
      </c>
      <c r="W25" s="23">
        <f t="shared" si="20"/>
        <v>276040.3615276821</v>
      </c>
      <c r="X25" s="8">
        <f t="shared" si="21"/>
        <v>41955.32814829109</v>
      </c>
      <c r="Y25" s="8">
        <f t="shared" si="22"/>
        <v>234085.033379391</v>
      </c>
      <c r="Z25" s="22">
        <f t="shared" si="23"/>
        <v>24939111.855595265</v>
      </c>
    </row>
    <row r="26" spans="1:26" ht="11.25">
      <c r="A26" s="27">
        <f t="shared" si="24"/>
        <v>2</v>
      </c>
      <c r="B26" s="28">
        <v>23</v>
      </c>
      <c r="C26" s="23">
        <f t="shared" si="0"/>
        <v>99378.83091013427</v>
      </c>
      <c r="D26" s="8">
        <f t="shared" si="1"/>
        <v>48157.40326013224</v>
      </c>
      <c r="E26" s="8">
        <f t="shared" si="2"/>
        <v>51221.427650002035</v>
      </c>
      <c r="F26" s="22">
        <f t="shared" si="3"/>
        <v>28843220.52842934</v>
      </c>
      <c r="G26" s="23">
        <f t="shared" si="4"/>
        <v>110885.84180664616</v>
      </c>
      <c r="H26" s="8">
        <f t="shared" si="5"/>
        <v>47728.01316780454</v>
      </c>
      <c r="I26" s="8">
        <f t="shared" si="6"/>
        <v>63157.828638841616</v>
      </c>
      <c r="J26" s="22">
        <f t="shared" si="7"/>
        <v>28573650.072043885</v>
      </c>
      <c r="K26" s="23">
        <f t="shared" si="8"/>
        <v>127156.301593222</v>
      </c>
      <c r="L26" s="8">
        <f t="shared" si="9"/>
        <v>47120.872504360006</v>
      </c>
      <c r="M26" s="8">
        <f t="shared" si="10"/>
        <v>80035.429088862</v>
      </c>
      <c r="N26" s="22">
        <f t="shared" si="11"/>
        <v>28192488.07352714</v>
      </c>
      <c r="O26" s="23">
        <f t="shared" si="12"/>
        <v>151765.00051353514</v>
      </c>
      <c r="P26" s="8">
        <f t="shared" si="13"/>
        <v>46202.58611387256</v>
      </c>
      <c r="Q26" s="8">
        <f t="shared" si="14"/>
        <v>105562.41439966258</v>
      </c>
      <c r="R26" s="22">
        <f t="shared" si="15"/>
        <v>27615989.253923874</v>
      </c>
      <c r="S26" s="23">
        <f t="shared" si="16"/>
        <v>193052.6101673177</v>
      </c>
      <c r="T26" s="8">
        <f t="shared" si="17"/>
        <v>44661.91750056646</v>
      </c>
      <c r="U26" s="8">
        <f t="shared" si="18"/>
        <v>148390.69266675125</v>
      </c>
      <c r="V26" s="22">
        <f t="shared" si="19"/>
        <v>26648759.807673123</v>
      </c>
      <c r="W26" s="23">
        <f t="shared" si="20"/>
        <v>276040.3615276821</v>
      </c>
      <c r="X26" s="8">
        <f t="shared" si="21"/>
        <v>41565.186425992106</v>
      </c>
      <c r="Y26" s="8">
        <f t="shared" si="22"/>
        <v>234475.17510169</v>
      </c>
      <c r="Z26" s="22">
        <f t="shared" si="23"/>
        <v>24704636.680493575</v>
      </c>
    </row>
    <row r="27" spans="1:26" ht="11.25">
      <c r="A27" s="27">
        <f t="shared" si="24"/>
        <v>2</v>
      </c>
      <c r="B27" s="28">
        <v>24</v>
      </c>
      <c r="C27" s="23">
        <f t="shared" si="0"/>
        <v>99378.83091013427</v>
      </c>
      <c r="D27" s="8">
        <f t="shared" si="1"/>
        <v>48072.0342140489</v>
      </c>
      <c r="E27" s="8">
        <f t="shared" si="2"/>
        <v>51306.796696085374</v>
      </c>
      <c r="F27" s="22">
        <f t="shared" si="3"/>
        <v>28791913.731733255</v>
      </c>
      <c r="G27" s="23">
        <f t="shared" si="4"/>
        <v>110885.84180664616</v>
      </c>
      <c r="H27" s="8">
        <f t="shared" si="5"/>
        <v>47622.75012007314</v>
      </c>
      <c r="I27" s="8">
        <f t="shared" si="6"/>
        <v>63263.09168657302</v>
      </c>
      <c r="J27" s="22">
        <f t="shared" si="7"/>
        <v>28510386.98035731</v>
      </c>
      <c r="K27" s="23">
        <f t="shared" si="8"/>
        <v>127156.301593222</v>
      </c>
      <c r="L27" s="8">
        <f t="shared" si="9"/>
        <v>46987.48012254523</v>
      </c>
      <c r="M27" s="8">
        <f t="shared" si="10"/>
        <v>80168.82147067678</v>
      </c>
      <c r="N27" s="22">
        <f t="shared" si="11"/>
        <v>28112319.25205646</v>
      </c>
      <c r="O27" s="23">
        <f t="shared" si="12"/>
        <v>151765.00051353514</v>
      </c>
      <c r="P27" s="8">
        <f t="shared" si="13"/>
        <v>46026.64875653979</v>
      </c>
      <c r="Q27" s="8">
        <f t="shared" si="14"/>
        <v>105738.35175699534</v>
      </c>
      <c r="R27" s="22">
        <f t="shared" si="15"/>
        <v>27510250.90216688</v>
      </c>
      <c r="S27" s="23">
        <f t="shared" si="16"/>
        <v>193052.6101673177</v>
      </c>
      <c r="T27" s="8">
        <f t="shared" si="17"/>
        <v>44414.59967945521</v>
      </c>
      <c r="U27" s="8">
        <f t="shared" si="18"/>
        <v>148638.01048786248</v>
      </c>
      <c r="V27" s="22">
        <f t="shared" si="19"/>
        <v>26500121.79718526</v>
      </c>
      <c r="W27" s="23">
        <f t="shared" si="20"/>
        <v>276040.3615276821</v>
      </c>
      <c r="X27" s="8">
        <f t="shared" si="21"/>
        <v>41174.39446748929</v>
      </c>
      <c r="Y27" s="8">
        <f t="shared" si="22"/>
        <v>234865.9670601928</v>
      </c>
      <c r="Z27" s="22">
        <f t="shared" si="23"/>
        <v>24469770.71343338</v>
      </c>
    </row>
    <row r="28" spans="1:26" ht="11.25">
      <c r="A28" s="27">
        <f t="shared" si="24"/>
        <v>3</v>
      </c>
      <c r="B28" s="28">
        <v>25</v>
      </c>
      <c r="C28" s="23">
        <f t="shared" si="0"/>
        <v>99378.83091013427</v>
      </c>
      <c r="D28" s="8">
        <f t="shared" si="1"/>
        <v>47986.52288622209</v>
      </c>
      <c r="E28" s="8">
        <f t="shared" si="2"/>
        <v>51392.308023912185</v>
      </c>
      <c r="F28" s="22">
        <f t="shared" si="3"/>
        <v>28740521.423709344</v>
      </c>
      <c r="G28" s="23">
        <f t="shared" si="4"/>
        <v>110885.84180664616</v>
      </c>
      <c r="H28" s="8">
        <f t="shared" si="5"/>
        <v>47517.31163392885</v>
      </c>
      <c r="I28" s="8">
        <f t="shared" si="6"/>
        <v>63368.53017271731</v>
      </c>
      <c r="J28" s="22">
        <f t="shared" si="7"/>
        <v>28447018.450184595</v>
      </c>
      <c r="K28" s="23">
        <f t="shared" si="8"/>
        <v>127156.301593222</v>
      </c>
      <c r="L28" s="8">
        <f t="shared" si="9"/>
        <v>46853.8654200941</v>
      </c>
      <c r="M28" s="8">
        <f t="shared" si="10"/>
        <v>80302.4361731279</v>
      </c>
      <c r="N28" s="22">
        <f t="shared" si="11"/>
        <v>28032016.815883335</v>
      </c>
      <c r="O28" s="23">
        <f t="shared" si="12"/>
        <v>151765.00051353514</v>
      </c>
      <c r="P28" s="8">
        <f t="shared" si="13"/>
        <v>45850.418170278135</v>
      </c>
      <c r="Q28" s="8">
        <f t="shared" si="14"/>
        <v>105914.582343257</v>
      </c>
      <c r="R28" s="22">
        <f t="shared" si="15"/>
        <v>27404336.319823623</v>
      </c>
      <c r="S28" s="23">
        <f t="shared" si="16"/>
        <v>193052.6101673177</v>
      </c>
      <c r="T28" s="8">
        <f t="shared" si="17"/>
        <v>44166.86966197544</v>
      </c>
      <c r="U28" s="8">
        <f t="shared" si="18"/>
        <v>148885.74050534226</v>
      </c>
      <c r="V28" s="22">
        <f t="shared" si="19"/>
        <v>26351236.05667992</v>
      </c>
      <c r="W28" s="23">
        <f t="shared" si="20"/>
        <v>276040.3615276821</v>
      </c>
      <c r="X28" s="8">
        <f t="shared" si="21"/>
        <v>40782.95118905564</v>
      </c>
      <c r="Y28" s="8">
        <f t="shared" si="22"/>
        <v>235257.41033862648</v>
      </c>
      <c r="Z28" s="22">
        <f t="shared" si="23"/>
        <v>24234513.303094756</v>
      </c>
    </row>
    <row r="29" spans="1:26" ht="11.25">
      <c r="A29" s="27">
        <f t="shared" si="24"/>
        <v>3</v>
      </c>
      <c r="B29" s="28">
        <v>26</v>
      </c>
      <c r="C29" s="23">
        <f t="shared" si="0"/>
        <v>99378.83091013427</v>
      </c>
      <c r="D29" s="8">
        <f t="shared" si="1"/>
        <v>47900.86903951558</v>
      </c>
      <c r="E29" s="8">
        <f t="shared" si="2"/>
        <v>51477.961870618696</v>
      </c>
      <c r="F29" s="22">
        <f t="shared" si="3"/>
        <v>28689043.461838726</v>
      </c>
      <c r="G29" s="23">
        <f t="shared" si="4"/>
        <v>110885.84180664616</v>
      </c>
      <c r="H29" s="8">
        <f t="shared" si="5"/>
        <v>47411.697416974326</v>
      </c>
      <c r="I29" s="8">
        <f t="shared" si="6"/>
        <v>63474.144389671834</v>
      </c>
      <c r="J29" s="22">
        <f t="shared" si="7"/>
        <v>28383544.305794924</v>
      </c>
      <c r="K29" s="23">
        <f t="shared" si="8"/>
        <v>127156.301593222</v>
      </c>
      <c r="L29" s="8">
        <f t="shared" si="9"/>
        <v>46720.028026472224</v>
      </c>
      <c r="M29" s="8">
        <f t="shared" si="10"/>
        <v>80436.27356674978</v>
      </c>
      <c r="N29" s="22">
        <f t="shared" si="11"/>
        <v>27951580.542316586</v>
      </c>
      <c r="O29" s="23">
        <f t="shared" si="12"/>
        <v>151765.00051353514</v>
      </c>
      <c r="P29" s="8">
        <f t="shared" si="13"/>
        <v>45673.8938663727</v>
      </c>
      <c r="Q29" s="8">
        <f t="shared" si="14"/>
        <v>106091.10664716244</v>
      </c>
      <c r="R29" s="22">
        <f t="shared" si="15"/>
        <v>27298245.21317646</v>
      </c>
      <c r="S29" s="23">
        <f t="shared" si="16"/>
        <v>193052.6101673177</v>
      </c>
      <c r="T29" s="8">
        <f t="shared" si="17"/>
        <v>43918.7267611332</v>
      </c>
      <c r="U29" s="8">
        <f t="shared" si="18"/>
        <v>149133.8834061845</v>
      </c>
      <c r="V29" s="22">
        <f t="shared" si="19"/>
        <v>26202102.173273735</v>
      </c>
      <c r="W29" s="23">
        <f t="shared" si="20"/>
        <v>276040.3615276821</v>
      </c>
      <c r="X29" s="8">
        <f t="shared" si="21"/>
        <v>40390.855505157924</v>
      </c>
      <c r="Y29" s="8">
        <f t="shared" si="22"/>
        <v>235649.50602252418</v>
      </c>
      <c r="Z29" s="22">
        <f t="shared" si="23"/>
        <v>23998863.79707223</v>
      </c>
    </row>
    <row r="30" spans="1:26" ht="11.25">
      <c r="A30" s="27">
        <f t="shared" si="24"/>
        <v>3</v>
      </c>
      <c r="B30" s="28">
        <v>27</v>
      </c>
      <c r="C30" s="23">
        <f t="shared" si="0"/>
        <v>99378.83091013427</v>
      </c>
      <c r="D30" s="8">
        <f t="shared" si="1"/>
        <v>47815.07243639787</v>
      </c>
      <c r="E30" s="8">
        <f t="shared" si="2"/>
        <v>51563.7584737364</v>
      </c>
      <c r="F30" s="22">
        <f t="shared" si="3"/>
        <v>28637479.70336499</v>
      </c>
      <c r="G30" s="23">
        <f t="shared" si="4"/>
        <v>110885.84180664616</v>
      </c>
      <c r="H30" s="8">
        <f t="shared" si="5"/>
        <v>47305.90717632487</v>
      </c>
      <c r="I30" s="8">
        <f t="shared" si="6"/>
        <v>63579.93463032129</v>
      </c>
      <c r="J30" s="22">
        <f t="shared" si="7"/>
        <v>28319964.371164605</v>
      </c>
      <c r="K30" s="23">
        <f t="shared" si="8"/>
        <v>127156.301593222</v>
      </c>
      <c r="L30" s="8">
        <f t="shared" si="9"/>
        <v>46585.96757052764</v>
      </c>
      <c r="M30" s="8">
        <f t="shared" si="10"/>
        <v>80570.33402269435</v>
      </c>
      <c r="N30" s="22">
        <f t="shared" si="11"/>
        <v>27871010.208293892</v>
      </c>
      <c r="O30" s="23">
        <f t="shared" si="12"/>
        <v>151765.00051353514</v>
      </c>
      <c r="P30" s="8">
        <f t="shared" si="13"/>
        <v>45497.0753552941</v>
      </c>
      <c r="Q30" s="8">
        <f t="shared" si="14"/>
        <v>106267.92515824104</v>
      </c>
      <c r="R30" s="22">
        <f t="shared" si="15"/>
        <v>27191977.28801822</v>
      </c>
      <c r="S30" s="23">
        <f t="shared" si="16"/>
        <v>193052.6101673177</v>
      </c>
      <c r="T30" s="8">
        <f t="shared" si="17"/>
        <v>43670.17028878956</v>
      </c>
      <c r="U30" s="8">
        <f t="shared" si="18"/>
        <v>149382.43987852815</v>
      </c>
      <c r="V30" s="22">
        <f t="shared" si="19"/>
        <v>26052719.733395208</v>
      </c>
      <c r="W30" s="23">
        <f t="shared" si="20"/>
        <v>276040.3615276821</v>
      </c>
      <c r="X30" s="8">
        <f t="shared" si="21"/>
        <v>39998.106328453716</v>
      </c>
      <c r="Y30" s="8">
        <f t="shared" si="22"/>
        <v>236042.25519922838</v>
      </c>
      <c r="Z30" s="22">
        <f t="shared" si="23"/>
        <v>23762821.541873004</v>
      </c>
    </row>
    <row r="31" spans="1:26" ht="11.25">
      <c r="A31" s="27">
        <f t="shared" si="24"/>
        <v>3</v>
      </c>
      <c r="B31" s="28">
        <v>28</v>
      </c>
      <c r="C31" s="23">
        <f t="shared" si="0"/>
        <v>99378.83091013427</v>
      </c>
      <c r="D31" s="8">
        <f t="shared" si="1"/>
        <v>47729.13283894165</v>
      </c>
      <c r="E31" s="8">
        <f t="shared" si="2"/>
        <v>51649.69807119262</v>
      </c>
      <c r="F31" s="22">
        <f t="shared" si="3"/>
        <v>28585830.005293798</v>
      </c>
      <c r="G31" s="23">
        <f t="shared" si="4"/>
        <v>110885.84180664616</v>
      </c>
      <c r="H31" s="8">
        <f t="shared" si="5"/>
        <v>47199.940618607674</v>
      </c>
      <c r="I31" s="8">
        <f t="shared" si="6"/>
        <v>63685.901188038486</v>
      </c>
      <c r="J31" s="22">
        <f t="shared" si="7"/>
        <v>28256278.469976567</v>
      </c>
      <c r="K31" s="23">
        <f t="shared" si="8"/>
        <v>127156.301593222</v>
      </c>
      <c r="L31" s="8">
        <f t="shared" si="9"/>
        <v>46451.68368048983</v>
      </c>
      <c r="M31" s="8">
        <f t="shared" si="10"/>
        <v>80704.61791273218</v>
      </c>
      <c r="N31" s="22">
        <f t="shared" si="11"/>
        <v>27790305.59038116</v>
      </c>
      <c r="O31" s="23">
        <f t="shared" si="12"/>
        <v>151765.00051353514</v>
      </c>
      <c r="P31" s="8">
        <f t="shared" si="13"/>
        <v>45319.962146697035</v>
      </c>
      <c r="Q31" s="8">
        <f t="shared" si="14"/>
        <v>106445.0383668381</v>
      </c>
      <c r="R31" s="22">
        <f t="shared" si="15"/>
        <v>27085532.24965138</v>
      </c>
      <c r="S31" s="23">
        <f t="shared" si="16"/>
        <v>193052.6101673177</v>
      </c>
      <c r="T31" s="8">
        <f t="shared" si="17"/>
        <v>43421.199555658684</v>
      </c>
      <c r="U31" s="8">
        <f t="shared" si="18"/>
        <v>149631.41061165903</v>
      </c>
      <c r="V31" s="22">
        <f t="shared" si="19"/>
        <v>25903088.32278355</v>
      </c>
      <c r="W31" s="23">
        <f t="shared" si="20"/>
        <v>276040.3615276821</v>
      </c>
      <c r="X31" s="8">
        <f t="shared" si="21"/>
        <v>39604.702569788344</v>
      </c>
      <c r="Y31" s="8">
        <f t="shared" si="22"/>
        <v>236435.65895789376</v>
      </c>
      <c r="Z31" s="22">
        <f t="shared" si="23"/>
        <v>23526385.88291511</v>
      </c>
    </row>
    <row r="32" spans="1:26" ht="11.25">
      <c r="A32" s="27">
        <f t="shared" si="24"/>
        <v>3</v>
      </c>
      <c r="B32" s="28">
        <v>29</v>
      </c>
      <c r="C32" s="23">
        <f t="shared" si="0"/>
        <v>99378.83091013427</v>
      </c>
      <c r="D32" s="8">
        <f t="shared" si="1"/>
        <v>47643.050008823</v>
      </c>
      <c r="E32" s="8">
        <f t="shared" si="2"/>
        <v>51735.78090131128</v>
      </c>
      <c r="F32" s="22">
        <f t="shared" si="3"/>
        <v>28534094.224392485</v>
      </c>
      <c r="G32" s="23">
        <f t="shared" si="4"/>
        <v>110885.84180664616</v>
      </c>
      <c r="H32" s="8">
        <f t="shared" si="5"/>
        <v>47093.79744996095</v>
      </c>
      <c r="I32" s="8">
        <f t="shared" si="6"/>
        <v>63792.04435668521</v>
      </c>
      <c r="J32" s="22">
        <f t="shared" si="7"/>
        <v>28192486.42561988</v>
      </c>
      <c r="K32" s="23">
        <f t="shared" si="8"/>
        <v>127156.301593222</v>
      </c>
      <c r="L32" s="8">
        <f t="shared" si="9"/>
        <v>46317.1759839686</v>
      </c>
      <c r="M32" s="8">
        <f t="shared" si="10"/>
        <v>80839.1256092534</v>
      </c>
      <c r="N32" s="22">
        <f t="shared" si="11"/>
        <v>27709466.464771908</v>
      </c>
      <c r="O32" s="23">
        <f t="shared" si="12"/>
        <v>151765.00051353514</v>
      </c>
      <c r="P32" s="8">
        <f t="shared" si="13"/>
        <v>45142.55374941896</v>
      </c>
      <c r="Q32" s="8">
        <f t="shared" si="14"/>
        <v>106622.44676411618</v>
      </c>
      <c r="R32" s="22">
        <f t="shared" si="15"/>
        <v>26978909.802887265</v>
      </c>
      <c r="S32" s="23">
        <f t="shared" si="16"/>
        <v>193052.6101673177</v>
      </c>
      <c r="T32" s="8">
        <f t="shared" si="17"/>
        <v>43171.813871305916</v>
      </c>
      <c r="U32" s="8">
        <f t="shared" si="18"/>
        <v>149880.79629601177</v>
      </c>
      <c r="V32" s="22">
        <f t="shared" si="19"/>
        <v>25753207.526487537</v>
      </c>
      <c r="W32" s="23">
        <f t="shared" si="20"/>
        <v>276040.3615276821</v>
      </c>
      <c r="X32" s="8">
        <f t="shared" si="21"/>
        <v>39210.64313819185</v>
      </c>
      <c r="Y32" s="8">
        <f t="shared" si="22"/>
        <v>236829.71838949027</v>
      </c>
      <c r="Z32" s="22">
        <f t="shared" si="23"/>
        <v>23289556.16452562</v>
      </c>
    </row>
    <row r="33" spans="1:26" ht="11.25">
      <c r="A33" s="27">
        <f t="shared" si="24"/>
        <v>3</v>
      </c>
      <c r="B33" s="28">
        <v>30</v>
      </c>
      <c r="C33" s="23">
        <f t="shared" si="0"/>
        <v>99378.83091013427</v>
      </c>
      <c r="D33" s="8">
        <f t="shared" si="1"/>
        <v>47556.82370732081</v>
      </c>
      <c r="E33" s="8">
        <f t="shared" si="2"/>
        <v>51822.00720281347</v>
      </c>
      <c r="F33" s="22">
        <f t="shared" si="3"/>
        <v>28482272.21718967</v>
      </c>
      <c r="G33" s="23">
        <f t="shared" si="4"/>
        <v>110885.84180664616</v>
      </c>
      <c r="H33" s="8">
        <f t="shared" si="5"/>
        <v>46987.47737603314</v>
      </c>
      <c r="I33" s="8">
        <f t="shared" si="6"/>
        <v>63898.36443061302</v>
      </c>
      <c r="J33" s="22">
        <f t="shared" si="7"/>
        <v>28128588.061189268</v>
      </c>
      <c r="K33" s="23">
        <f t="shared" si="8"/>
        <v>127156.301593222</v>
      </c>
      <c r="L33" s="8">
        <f t="shared" si="9"/>
        <v>46182.444107953175</v>
      </c>
      <c r="M33" s="8">
        <f t="shared" si="10"/>
        <v>80973.85748526882</v>
      </c>
      <c r="N33" s="22">
        <f t="shared" si="11"/>
        <v>27628492.60728664</v>
      </c>
      <c r="O33" s="23">
        <f t="shared" si="12"/>
        <v>151765.00051353514</v>
      </c>
      <c r="P33" s="8">
        <f t="shared" si="13"/>
        <v>44964.84967147877</v>
      </c>
      <c r="Q33" s="8">
        <f t="shared" si="14"/>
        <v>106800.15084205638</v>
      </c>
      <c r="R33" s="22">
        <f t="shared" si="15"/>
        <v>26872109.65204521</v>
      </c>
      <c r="S33" s="23">
        <f t="shared" si="16"/>
        <v>193052.6101673177</v>
      </c>
      <c r="T33" s="8">
        <f t="shared" si="17"/>
        <v>42922.012544145895</v>
      </c>
      <c r="U33" s="8">
        <f t="shared" si="18"/>
        <v>150130.5976231718</v>
      </c>
      <c r="V33" s="22">
        <f t="shared" si="19"/>
        <v>25603076.928864364</v>
      </c>
      <c r="W33" s="23">
        <f t="shared" si="20"/>
        <v>276040.3615276821</v>
      </c>
      <c r="X33" s="8">
        <f t="shared" si="21"/>
        <v>38815.92694087604</v>
      </c>
      <c r="Y33" s="8">
        <f t="shared" si="22"/>
        <v>237224.43458680608</v>
      </c>
      <c r="Z33" s="22">
        <f t="shared" si="23"/>
        <v>23052331.729938816</v>
      </c>
    </row>
    <row r="34" spans="1:26" ht="11.25">
      <c r="A34" s="27">
        <f t="shared" si="24"/>
        <v>3</v>
      </c>
      <c r="B34" s="28">
        <v>31</v>
      </c>
      <c r="C34" s="23">
        <f t="shared" si="0"/>
        <v>99378.83091013427</v>
      </c>
      <c r="D34" s="8">
        <f t="shared" si="1"/>
        <v>47470.45369531612</v>
      </c>
      <c r="E34" s="8">
        <f t="shared" si="2"/>
        <v>51908.37721481815</v>
      </c>
      <c r="F34" s="22">
        <f t="shared" si="3"/>
        <v>28430363.83997485</v>
      </c>
      <c r="G34" s="23">
        <f t="shared" si="4"/>
        <v>110885.84180664616</v>
      </c>
      <c r="H34" s="8">
        <f t="shared" si="5"/>
        <v>46880.98010198211</v>
      </c>
      <c r="I34" s="8">
        <f t="shared" si="6"/>
        <v>64004.86170466405</v>
      </c>
      <c r="J34" s="22">
        <f t="shared" si="7"/>
        <v>28064583.199484605</v>
      </c>
      <c r="K34" s="23">
        <f t="shared" si="8"/>
        <v>127156.301593222</v>
      </c>
      <c r="L34" s="8">
        <f t="shared" si="9"/>
        <v>46047.48767881107</v>
      </c>
      <c r="M34" s="8">
        <f t="shared" si="10"/>
        <v>81108.81391441093</v>
      </c>
      <c r="N34" s="22">
        <f t="shared" si="11"/>
        <v>27547383.79337223</v>
      </c>
      <c r="O34" s="23">
        <f t="shared" si="12"/>
        <v>151765.00051353514</v>
      </c>
      <c r="P34" s="8">
        <f t="shared" si="13"/>
        <v>44786.849420075356</v>
      </c>
      <c r="Q34" s="8">
        <f t="shared" si="14"/>
        <v>106978.15109345978</v>
      </c>
      <c r="R34" s="22">
        <f t="shared" si="15"/>
        <v>26765131.50095175</v>
      </c>
      <c r="S34" s="23">
        <f t="shared" si="16"/>
        <v>193052.6101673177</v>
      </c>
      <c r="T34" s="8">
        <f t="shared" si="17"/>
        <v>42671.794881440605</v>
      </c>
      <c r="U34" s="8">
        <f t="shared" si="18"/>
        <v>150380.8152858771</v>
      </c>
      <c r="V34" s="22">
        <f t="shared" si="19"/>
        <v>25452696.113578487</v>
      </c>
      <c r="W34" s="23">
        <f t="shared" si="20"/>
        <v>276040.3615276821</v>
      </c>
      <c r="X34" s="8">
        <f t="shared" si="21"/>
        <v>38420.552883231365</v>
      </c>
      <c r="Y34" s="8">
        <f t="shared" si="22"/>
        <v>237619.80864445074</v>
      </c>
      <c r="Z34" s="22">
        <f t="shared" si="23"/>
        <v>22814711.921294365</v>
      </c>
    </row>
    <row r="35" spans="1:26" ht="11.25">
      <c r="A35" s="27">
        <f t="shared" si="24"/>
        <v>3</v>
      </c>
      <c r="B35" s="28">
        <v>32</v>
      </c>
      <c r="C35" s="23">
        <f t="shared" si="0"/>
        <v>99378.83091013427</v>
      </c>
      <c r="D35" s="8">
        <f t="shared" si="1"/>
        <v>47383.93973329142</v>
      </c>
      <c r="E35" s="8">
        <f t="shared" si="2"/>
        <v>51994.89117684285</v>
      </c>
      <c r="F35" s="22">
        <f t="shared" si="3"/>
        <v>28378368.94879801</v>
      </c>
      <c r="G35" s="23">
        <f t="shared" si="4"/>
        <v>110885.84180664616</v>
      </c>
      <c r="H35" s="8">
        <f t="shared" si="5"/>
        <v>46774.305332474345</v>
      </c>
      <c r="I35" s="8">
        <f t="shared" si="6"/>
        <v>64111.536474171815</v>
      </c>
      <c r="J35" s="22">
        <f t="shared" si="7"/>
        <v>28000471.663010433</v>
      </c>
      <c r="K35" s="23">
        <f t="shared" si="8"/>
        <v>127156.301593222</v>
      </c>
      <c r="L35" s="8">
        <f t="shared" si="9"/>
        <v>45912.30632228705</v>
      </c>
      <c r="M35" s="8">
        <f t="shared" si="10"/>
        <v>81243.99527093495</v>
      </c>
      <c r="N35" s="22">
        <f t="shared" si="11"/>
        <v>27466139.798101295</v>
      </c>
      <c r="O35" s="23">
        <f t="shared" si="12"/>
        <v>151765.00051353514</v>
      </c>
      <c r="P35" s="8">
        <f t="shared" si="13"/>
        <v>44608.552501586244</v>
      </c>
      <c r="Q35" s="8">
        <f t="shared" si="14"/>
        <v>107156.4480119489</v>
      </c>
      <c r="R35" s="22">
        <f t="shared" si="15"/>
        <v>26657975.0529398</v>
      </c>
      <c r="S35" s="23">
        <f t="shared" si="16"/>
        <v>193052.6101673177</v>
      </c>
      <c r="T35" s="8">
        <f t="shared" si="17"/>
        <v>42421.16018929748</v>
      </c>
      <c r="U35" s="8">
        <f t="shared" si="18"/>
        <v>150631.44997802022</v>
      </c>
      <c r="V35" s="22">
        <f t="shared" si="19"/>
        <v>25302064.663600467</v>
      </c>
      <c r="W35" s="23">
        <f t="shared" si="20"/>
        <v>276040.3615276821</v>
      </c>
      <c r="X35" s="8">
        <f t="shared" si="21"/>
        <v>38024.51986882394</v>
      </c>
      <c r="Y35" s="8">
        <f t="shared" si="22"/>
        <v>238015.84165885817</v>
      </c>
      <c r="Z35" s="22">
        <f t="shared" si="23"/>
        <v>22576696.07963551</v>
      </c>
    </row>
    <row r="36" spans="1:26" ht="11.25">
      <c r="A36" s="27">
        <f t="shared" si="24"/>
        <v>3</v>
      </c>
      <c r="B36" s="28">
        <v>33</v>
      </c>
      <c r="C36" s="23">
        <f t="shared" si="0"/>
        <v>99378.83091013427</v>
      </c>
      <c r="D36" s="8">
        <f t="shared" si="1"/>
        <v>47297.28158133002</v>
      </c>
      <c r="E36" s="8">
        <f t="shared" si="2"/>
        <v>52081.549328804256</v>
      </c>
      <c r="F36" s="22">
        <f t="shared" si="3"/>
        <v>28326287.399469204</v>
      </c>
      <c r="G36" s="23">
        <f t="shared" si="4"/>
        <v>110885.84180664616</v>
      </c>
      <c r="H36" s="8">
        <f t="shared" si="5"/>
        <v>46667.45277168406</v>
      </c>
      <c r="I36" s="8">
        <f t="shared" si="6"/>
        <v>64218.3890349621</v>
      </c>
      <c r="J36" s="22">
        <f t="shared" si="7"/>
        <v>27936253.273975473</v>
      </c>
      <c r="K36" s="23">
        <f t="shared" si="8"/>
        <v>127156.301593222</v>
      </c>
      <c r="L36" s="8">
        <f t="shared" si="9"/>
        <v>45776.899663502154</v>
      </c>
      <c r="M36" s="8">
        <f t="shared" si="10"/>
        <v>81379.40192971984</v>
      </c>
      <c r="N36" s="22">
        <f t="shared" si="11"/>
        <v>27384760.396171574</v>
      </c>
      <c r="O36" s="23">
        <f t="shared" si="12"/>
        <v>151765.00051353514</v>
      </c>
      <c r="P36" s="8">
        <f t="shared" si="13"/>
        <v>44429.95842156633</v>
      </c>
      <c r="Q36" s="8">
        <f t="shared" si="14"/>
        <v>107335.04209196882</v>
      </c>
      <c r="R36" s="22">
        <f t="shared" si="15"/>
        <v>26550640.01084783</v>
      </c>
      <c r="S36" s="23">
        <f aca="true" t="shared" si="25" ref="S36:S67">-PMT(2%/12,S$1*12,$F$3)</f>
        <v>193052.6101673177</v>
      </c>
      <c r="T36" s="8">
        <f aca="true" t="shared" si="26" ref="T36:T67">V35*2%/12</f>
        <v>42170.10777266745</v>
      </c>
      <c r="U36" s="8">
        <f aca="true" t="shared" si="27" ref="U36:U67">S36-T36</f>
        <v>150882.50239465025</v>
      </c>
      <c r="V36" s="22">
        <f aca="true" t="shared" si="28" ref="V36:V67">V35-U36</f>
        <v>25151182.161205817</v>
      </c>
      <c r="W36" s="23">
        <f aca="true" t="shared" si="29" ref="W36:W67">-PMT(2%/12,W$1*12,$F$3)</f>
        <v>276040.3615276821</v>
      </c>
      <c r="X36" s="8">
        <f aca="true" t="shared" si="30" ref="X36:X67">Z35*2%/12</f>
        <v>37627.82679939252</v>
      </c>
      <c r="Y36" s="8">
        <f aca="true" t="shared" si="31" ref="Y36:Y67">W36-X36</f>
        <v>238412.53472828958</v>
      </c>
      <c r="Z36" s="22">
        <f aca="true" t="shared" si="32" ref="Z36:Z67">Z35-Y36</f>
        <v>22338283.54490722</v>
      </c>
    </row>
    <row r="37" spans="1:26" ht="11.25">
      <c r="A37" s="27">
        <f t="shared" si="24"/>
        <v>3</v>
      </c>
      <c r="B37" s="28">
        <v>34</v>
      </c>
      <c r="C37" s="23">
        <f t="shared" si="0"/>
        <v>99378.83091013427</v>
      </c>
      <c r="D37" s="8">
        <f t="shared" si="1"/>
        <v>47210.478999115345</v>
      </c>
      <c r="E37" s="8">
        <f t="shared" si="2"/>
        <v>52168.35191101893</v>
      </c>
      <c r="F37" s="22">
        <f t="shared" si="3"/>
        <v>28274119.047558185</v>
      </c>
      <c r="G37" s="23">
        <f t="shared" si="4"/>
        <v>110885.84180664616</v>
      </c>
      <c r="H37" s="8">
        <f t="shared" si="5"/>
        <v>46560.422123292454</v>
      </c>
      <c r="I37" s="8">
        <f t="shared" si="6"/>
        <v>64325.419683353706</v>
      </c>
      <c r="J37" s="22">
        <f t="shared" si="7"/>
        <v>27871927.85429212</v>
      </c>
      <c r="K37" s="23">
        <f t="shared" si="8"/>
        <v>127156.301593222</v>
      </c>
      <c r="L37" s="8">
        <f t="shared" si="9"/>
        <v>45641.26732695263</v>
      </c>
      <c r="M37" s="8">
        <f t="shared" si="10"/>
        <v>81515.03426626937</v>
      </c>
      <c r="N37" s="22">
        <f t="shared" si="11"/>
        <v>27303245.361905303</v>
      </c>
      <c r="O37" s="23">
        <f t="shared" si="12"/>
        <v>151765.00051353514</v>
      </c>
      <c r="P37" s="8">
        <f t="shared" si="13"/>
        <v>44251.06668474639</v>
      </c>
      <c r="Q37" s="8">
        <f t="shared" si="14"/>
        <v>107513.93382878875</v>
      </c>
      <c r="R37" s="22">
        <f t="shared" si="15"/>
        <v>26443126.07701904</v>
      </c>
      <c r="S37" s="23">
        <f t="shared" si="25"/>
        <v>193052.6101673177</v>
      </c>
      <c r="T37" s="8">
        <f t="shared" si="26"/>
        <v>41918.63693534303</v>
      </c>
      <c r="U37" s="8">
        <f t="shared" si="27"/>
        <v>151133.97323197467</v>
      </c>
      <c r="V37" s="22">
        <f t="shared" si="28"/>
        <v>25000048.187973842</v>
      </c>
      <c r="W37" s="23">
        <f t="shared" si="29"/>
        <v>276040.3615276821</v>
      </c>
      <c r="X37" s="8">
        <f t="shared" si="30"/>
        <v>37230.47257484537</v>
      </c>
      <c r="Y37" s="8">
        <f t="shared" si="31"/>
        <v>238809.88895283674</v>
      </c>
      <c r="Z37" s="22">
        <f t="shared" si="32"/>
        <v>22099473.655954383</v>
      </c>
    </row>
    <row r="38" spans="1:26" ht="11.25">
      <c r="A38" s="27">
        <f t="shared" si="24"/>
        <v>3</v>
      </c>
      <c r="B38" s="28">
        <v>35</v>
      </c>
      <c r="C38" s="23">
        <f t="shared" si="0"/>
        <v>99378.83091013427</v>
      </c>
      <c r="D38" s="8">
        <f t="shared" si="1"/>
        <v>47123.53174593031</v>
      </c>
      <c r="E38" s="8">
        <f t="shared" si="2"/>
        <v>52255.29916420396</v>
      </c>
      <c r="F38" s="22">
        <f t="shared" si="3"/>
        <v>28221863.74839398</v>
      </c>
      <c r="G38" s="23">
        <f t="shared" si="4"/>
        <v>110885.84180664616</v>
      </c>
      <c r="H38" s="8">
        <f t="shared" si="5"/>
        <v>46453.213090486875</v>
      </c>
      <c r="I38" s="8">
        <f t="shared" si="6"/>
        <v>64432.628716159285</v>
      </c>
      <c r="J38" s="22">
        <f t="shared" si="7"/>
        <v>27807495.22557596</v>
      </c>
      <c r="K38" s="23">
        <f t="shared" si="8"/>
        <v>127156.301593222</v>
      </c>
      <c r="L38" s="8">
        <f t="shared" si="9"/>
        <v>45505.40893650884</v>
      </c>
      <c r="M38" s="8">
        <f t="shared" si="10"/>
        <v>81650.89265671317</v>
      </c>
      <c r="N38" s="22">
        <f t="shared" si="11"/>
        <v>27221594.46924859</v>
      </c>
      <c r="O38" s="23">
        <f t="shared" si="12"/>
        <v>151765.00051353514</v>
      </c>
      <c r="P38" s="8">
        <f t="shared" si="13"/>
        <v>44071.876795031734</v>
      </c>
      <c r="Q38" s="8">
        <f t="shared" si="14"/>
        <v>107693.1237185034</v>
      </c>
      <c r="R38" s="22">
        <f t="shared" si="15"/>
        <v>26335432.953300536</v>
      </c>
      <c r="S38" s="23">
        <f t="shared" si="25"/>
        <v>193052.6101673177</v>
      </c>
      <c r="T38" s="8">
        <f t="shared" si="26"/>
        <v>41666.746979956406</v>
      </c>
      <c r="U38" s="8">
        <f t="shared" si="27"/>
        <v>151385.8631873613</v>
      </c>
      <c r="V38" s="22">
        <f t="shared" si="28"/>
        <v>24848662.32478648</v>
      </c>
      <c r="W38" s="23">
        <f t="shared" si="29"/>
        <v>276040.3615276821</v>
      </c>
      <c r="X38" s="8">
        <f t="shared" si="30"/>
        <v>36832.45609325731</v>
      </c>
      <c r="Y38" s="8">
        <f t="shared" si="31"/>
        <v>239207.9054344248</v>
      </c>
      <c r="Z38" s="22">
        <f t="shared" si="32"/>
        <v>21860265.750519957</v>
      </c>
    </row>
    <row r="39" spans="1:26" ht="11.25">
      <c r="A39" s="27">
        <f t="shared" si="24"/>
        <v>3</v>
      </c>
      <c r="B39" s="28">
        <v>36</v>
      </c>
      <c r="C39" s="23">
        <f t="shared" si="0"/>
        <v>99378.83091013427</v>
      </c>
      <c r="D39" s="8">
        <f t="shared" si="1"/>
        <v>47036.43958065664</v>
      </c>
      <c r="E39" s="8">
        <f t="shared" si="2"/>
        <v>52342.391329477636</v>
      </c>
      <c r="F39" s="22">
        <f t="shared" si="3"/>
        <v>28169521.3570645</v>
      </c>
      <c r="G39" s="23">
        <f t="shared" si="4"/>
        <v>110885.84180664616</v>
      </c>
      <c r="H39" s="8">
        <f t="shared" si="5"/>
        <v>46345.82537595994</v>
      </c>
      <c r="I39" s="8">
        <f t="shared" si="6"/>
        <v>64540.01643068622</v>
      </c>
      <c r="J39" s="22">
        <f t="shared" si="7"/>
        <v>27742955.209145274</v>
      </c>
      <c r="K39" s="23">
        <f t="shared" si="8"/>
        <v>127156.301593222</v>
      </c>
      <c r="L39" s="8">
        <f t="shared" si="9"/>
        <v>45369.32411541432</v>
      </c>
      <c r="M39" s="8">
        <f t="shared" si="10"/>
        <v>81786.97747780768</v>
      </c>
      <c r="N39" s="22">
        <f t="shared" si="11"/>
        <v>27139807.49177078</v>
      </c>
      <c r="O39" s="23">
        <f t="shared" si="12"/>
        <v>151765.00051353514</v>
      </c>
      <c r="P39" s="8">
        <f t="shared" si="13"/>
        <v>43892.3882555009</v>
      </c>
      <c r="Q39" s="8">
        <f t="shared" si="14"/>
        <v>107872.61225803423</v>
      </c>
      <c r="R39" s="22">
        <f t="shared" si="15"/>
        <v>26227560.3410425</v>
      </c>
      <c r="S39" s="23">
        <f t="shared" si="25"/>
        <v>193052.6101673177</v>
      </c>
      <c r="T39" s="8">
        <f t="shared" si="26"/>
        <v>41414.43720797747</v>
      </c>
      <c r="U39" s="8">
        <f t="shared" si="27"/>
        <v>151638.17295934024</v>
      </c>
      <c r="V39" s="22">
        <f t="shared" si="28"/>
        <v>24697024.15182714</v>
      </c>
      <c r="W39" s="23">
        <f t="shared" si="29"/>
        <v>276040.3615276821</v>
      </c>
      <c r="X39" s="8">
        <f t="shared" si="30"/>
        <v>36433.7762508666</v>
      </c>
      <c r="Y39" s="8">
        <f t="shared" si="31"/>
        <v>239606.58527681552</v>
      </c>
      <c r="Z39" s="22">
        <f t="shared" si="32"/>
        <v>21620659.16524314</v>
      </c>
    </row>
    <row r="40" spans="1:26" ht="11.25">
      <c r="A40" s="27">
        <f t="shared" si="24"/>
        <v>4</v>
      </c>
      <c r="B40" s="28">
        <v>37</v>
      </c>
      <c r="C40" s="23">
        <f t="shared" si="0"/>
        <v>99378.83091013427</v>
      </c>
      <c r="D40" s="8">
        <f t="shared" si="1"/>
        <v>46949.20226177417</v>
      </c>
      <c r="E40" s="8">
        <f t="shared" si="2"/>
        <v>52429.62864836011</v>
      </c>
      <c r="F40" s="22">
        <f t="shared" si="3"/>
        <v>28117091.72841614</v>
      </c>
      <c r="G40" s="23">
        <f t="shared" si="4"/>
        <v>110885.84180664616</v>
      </c>
      <c r="H40" s="8">
        <f t="shared" si="5"/>
        <v>46238.258681908796</v>
      </c>
      <c r="I40" s="8">
        <f t="shared" si="6"/>
        <v>64647.583124737364</v>
      </c>
      <c r="J40" s="22">
        <f t="shared" si="7"/>
        <v>27678307.626020536</v>
      </c>
      <c r="K40" s="23">
        <f t="shared" si="8"/>
        <v>127156.301593222</v>
      </c>
      <c r="L40" s="8">
        <f t="shared" si="9"/>
        <v>45233.012486284635</v>
      </c>
      <c r="M40" s="8">
        <f t="shared" si="10"/>
        <v>81923.28910693736</v>
      </c>
      <c r="N40" s="22">
        <f t="shared" si="11"/>
        <v>27057884.202663843</v>
      </c>
      <c r="O40" s="23">
        <f t="shared" si="12"/>
        <v>151765.00051353514</v>
      </c>
      <c r="P40" s="8">
        <f t="shared" si="13"/>
        <v>43712.60056840417</v>
      </c>
      <c r="Q40" s="8">
        <f t="shared" si="14"/>
        <v>108052.39994513098</v>
      </c>
      <c r="R40" s="22">
        <f t="shared" si="15"/>
        <v>26119507.941097368</v>
      </c>
      <c r="S40" s="23">
        <f t="shared" si="25"/>
        <v>193052.6101673177</v>
      </c>
      <c r="T40" s="8">
        <f t="shared" si="26"/>
        <v>41161.706919711905</v>
      </c>
      <c r="U40" s="8">
        <f t="shared" si="27"/>
        <v>151890.9032476058</v>
      </c>
      <c r="V40" s="22">
        <f t="shared" si="28"/>
        <v>24545133.248579536</v>
      </c>
      <c r="W40" s="23">
        <f t="shared" si="29"/>
        <v>276040.3615276821</v>
      </c>
      <c r="X40" s="8">
        <f t="shared" si="30"/>
        <v>36034.431942071904</v>
      </c>
      <c r="Y40" s="8">
        <f t="shared" si="31"/>
        <v>240005.9295856102</v>
      </c>
      <c r="Z40" s="22">
        <f t="shared" si="32"/>
        <v>21380653.23565753</v>
      </c>
    </row>
    <row r="41" spans="1:26" ht="11.25">
      <c r="A41" s="27">
        <f t="shared" si="24"/>
        <v>4</v>
      </c>
      <c r="B41" s="28">
        <v>38</v>
      </c>
      <c r="C41" s="23">
        <f t="shared" si="0"/>
        <v>99378.83091013427</v>
      </c>
      <c r="D41" s="8">
        <f t="shared" si="1"/>
        <v>46861.81954736024</v>
      </c>
      <c r="E41" s="8">
        <f t="shared" si="2"/>
        <v>52517.011362774036</v>
      </c>
      <c r="F41" s="22">
        <f t="shared" si="3"/>
        <v>28064574.71705337</v>
      </c>
      <c r="G41" s="23">
        <f t="shared" si="4"/>
        <v>110885.84180664616</v>
      </c>
      <c r="H41" s="8">
        <f t="shared" si="5"/>
        <v>46130.51271003423</v>
      </c>
      <c r="I41" s="8">
        <f t="shared" si="6"/>
        <v>64755.32909661193</v>
      </c>
      <c r="J41" s="22">
        <f t="shared" si="7"/>
        <v>27613552.296923924</v>
      </c>
      <c r="K41" s="23">
        <f t="shared" si="8"/>
        <v>127156.301593222</v>
      </c>
      <c r="L41" s="8">
        <f t="shared" si="9"/>
        <v>45096.47367110641</v>
      </c>
      <c r="M41" s="8">
        <f t="shared" si="10"/>
        <v>82059.8279221156</v>
      </c>
      <c r="N41" s="22">
        <f t="shared" si="11"/>
        <v>26975824.374741726</v>
      </c>
      <c r="O41" s="23">
        <f t="shared" si="12"/>
        <v>151765.00051353514</v>
      </c>
      <c r="P41" s="8">
        <f t="shared" si="13"/>
        <v>43532.51323516228</v>
      </c>
      <c r="Q41" s="8">
        <f t="shared" si="14"/>
        <v>108232.48727837286</v>
      </c>
      <c r="R41" s="22">
        <f t="shared" si="15"/>
        <v>26011275.453818996</v>
      </c>
      <c r="S41" s="23">
        <f t="shared" si="25"/>
        <v>193052.6101673177</v>
      </c>
      <c r="T41" s="8">
        <f t="shared" si="26"/>
        <v>40908.555414299226</v>
      </c>
      <c r="U41" s="8">
        <f t="shared" si="27"/>
        <v>152144.05475301848</v>
      </c>
      <c r="V41" s="22">
        <f t="shared" si="28"/>
        <v>24392989.19382652</v>
      </c>
      <c r="W41" s="23">
        <f t="shared" si="29"/>
        <v>276040.3615276821</v>
      </c>
      <c r="X41" s="8">
        <f t="shared" si="30"/>
        <v>35634.42205942922</v>
      </c>
      <c r="Y41" s="8">
        <f t="shared" si="31"/>
        <v>240405.93946825288</v>
      </c>
      <c r="Z41" s="22">
        <f t="shared" si="32"/>
        <v>21140247.29618928</v>
      </c>
    </row>
    <row r="42" spans="1:26" ht="11.25">
      <c r="A42" s="27">
        <f t="shared" si="24"/>
        <v>4</v>
      </c>
      <c r="B42" s="28">
        <v>39</v>
      </c>
      <c r="C42" s="23">
        <f t="shared" si="0"/>
        <v>99378.83091013427</v>
      </c>
      <c r="D42" s="8">
        <f t="shared" si="1"/>
        <v>46774.29119508895</v>
      </c>
      <c r="E42" s="8">
        <f t="shared" si="2"/>
        <v>52604.53971504533</v>
      </c>
      <c r="F42" s="22">
        <f t="shared" si="3"/>
        <v>28011970.177338324</v>
      </c>
      <c r="G42" s="23">
        <f t="shared" si="4"/>
        <v>110885.84180664616</v>
      </c>
      <c r="H42" s="8">
        <f t="shared" si="5"/>
        <v>46022.58716153988</v>
      </c>
      <c r="I42" s="8">
        <f t="shared" si="6"/>
        <v>64863.25464510628</v>
      </c>
      <c r="J42" s="22">
        <f t="shared" si="7"/>
        <v>27548689.04227882</v>
      </c>
      <c r="K42" s="23">
        <f t="shared" si="8"/>
        <v>127156.301593222</v>
      </c>
      <c r="L42" s="8">
        <f t="shared" si="9"/>
        <v>44959.707291236205</v>
      </c>
      <c r="M42" s="8">
        <f t="shared" si="10"/>
        <v>82196.5943019858</v>
      </c>
      <c r="N42" s="22">
        <f t="shared" si="11"/>
        <v>26893627.78043974</v>
      </c>
      <c r="O42" s="23">
        <f t="shared" si="12"/>
        <v>151765.00051353514</v>
      </c>
      <c r="P42" s="8">
        <f t="shared" si="13"/>
        <v>43352.12575636499</v>
      </c>
      <c r="Q42" s="8">
        <f t="shared" si="14"/>
        <v>108412.87475717015</v>
      </c>
      <c r="R42" s="22">
        <f t="shared" si="15"/>
        <v>25902862.579061825</v>
      </c>
      <c r="S42" s="23">
        <f t="shared" si="25"/>
        <v>193052.6101673177</v>
      </c>
      <c r="T42" s="8">
        <f t="shared" si="26"/>
        <v>40654.98198971086</v>
      </c>
      <c r="U42" s="8">
        <f t="shared" si="27"/>
        <v>152397.62817760685</v>
      </c>
      <c r="V42" s="22">
        <f t="shared" si="28"/>
        <v>24240591.565648913</v>
      </c>
      <c r="W42" s="23">
        <f t="shared" si="29"/>
        <v>276040.3615276821</v>
      </c>
      <c r="X42" s="8">
        <f t="shared" si="30"/>
        <v>35233.7454936488</v>
      </c>
      <c r="Y42" s="8">
        <f t="shared" si="31"/>
        <v>240806.6160340333</v>
      </c>
      <c r="Z42" s="22">
        <f t="shared" si="32"/>
        <v>20899440.680155244</v>
      </c>
    </row>
    <row r="43" spans="1:26" ht="11.25">
      <c r="A43" s="27">
        <f t="shared" si="24"/>
        <v>4</v>
      </c>
      <c r="B43" s="28">
        <v>40</v>
      </c>
      <c r="C43" s="23">
        <f t="shared" si="0"/>
        <v>99378.83091013427</v>
      </c>
      <c r="D43" s="8">
        <f t="shared" si="1"/>
        <v>46686.61696223054</v>
      </c>
      <c r="E43" s="8">
        <f t="shared" si="2"/>
        <v>52692.213947903736</v>
      </c>
      <c r="F43" s="22">
        <f t="shared" si="3"/>
        <v>27959277.96339042</v>
      </c>
      <c r="G43" s="23">
        <f t="shared" si="4"/>
        <v>110885.84180664616</v>
      </c>
      <c r="H43" s="8">
        <f t="shared" si="5"/>
        <v>45914.48173713137</v>
      </c>
      <c r="I43" s="8">
        <f t="shared" si="6"/>
        <v>64971.36006951479</v>
      </c>
      <c r="J43" s="22">
        <f t="shared" si="7"/>
        <v>27483717.682209305</v>
      </c>
      <c r="K43" s="23">
        <f t="shared" si="8"/>
        <v>127156.301593222</v>
      </c>
      <c r="L43" s="8">
        <f t="shared" si="9"/>
        <v>44822.712967399566</v>
      </c>
      <c r="M43" s="8">
        <f t="shared" si="10"/>
        <v>82333.58862582243</v>
      </c>
      <c r="N43" s="22">
        <f t="shared" si="11"/>
        <v>26811294.191813916</v>
      </c>
      <c r="O43" s="23">
        <f t="shared" si="12"/>
        <v>151765.00051353514</v>
      </c>
      <c r="P43" s="8">
        <f t="shared" si="13"/>
        <v>43171.43763176971</v>
      </c>
      <c r="Q43" s="8">
        <f t="shared" si="14"/>
        <v>108593.56288176542</v>
      </c>
      <c r="R43" s="22">
        <f t="shared" si="15"/>
        <v>25794269.01618006</v>
      </c>
      <c r="S43" s="23">
        <f t="shared" si="25"/>
        <v>193052.6101673177</v>
      </c>
      <c r="T43" s="8">
        <f t="shared" si="26"/>
        <v>40400.98594274819</v>
      </c>
      <c r="U43" s="8">
        <f t="shared" si="27"/>
        <v>152651.6242245695</v>
      </c>
      <c r="V43" s="22">
        <f t="shared" si="28"/>
        <v>24087939.941424344</v>
      </c>
      <c r="W43" s="23">
        <f t="shared" si="29"/>
        <v>276040.3615276821</v>
      </c>
      <c r="X43" s="8">
        <f t="shared" si="30"/>
        <v>34832.40113359207</v>
      </c>
      <c r="Y43" s="8">
        <f t="shared" si="31"/>
        <v>241207.96039409004</v>
      </c>
      <c r="Z43" s="22">
        <f t="shared" si="32"/>
        <v>20658232.719761156</v>
      </c>
    </row>
    <row r="44" spans="1:26" ht="11.25">
      <c r="A44" s="27">
        <f t="shared" si="24"/>
        <v>4</v>
      </c>
      <c r="B44" s="28">
        <v>41</v>
      </c>
      <c r="C44" s="23">
        <f t="shared" si="0"/>
        <v>99378.83091013427</v>
      </c>
      <c r="D44" s="8">
        <f t="shared" si="1"/>
        <v>46598.79660565071</v>
      </c>
      <c r="E44" s="8">
        <f t="shared" si="2"/>
        <v>52780.03430448357</v>
      </c>
      <c r="F44" s="22">
        <f t="shared" si="3"/>
        <v>27906497.929085936</v>
      </c>
      <c r="G44" s="23">
        <f t="shared" si="4"/>
        <v>110885.84180664616</v>
      </c>
      <c r="H44" s="8">
        <f t="shared" si="5"/>
        <v>45806.19613701551</v>
      </c>
      <c r="I44" s="8">
        <f t="shared" si="6"/>
        <v>65079.64566963065</v>
      </c>
      <c r="J44" s="22">
        <f t="shared" si="7"/>
        <v>27418638.036539674</v>
      </c>
      <c r="K44" s="23">
        <f t="shared" si="8"/>
        <v>127156.301593222</v>
      </c>
      <c r="L44" s="8">
        <f t="shared" si="9"/>
        <v>44685.49031968986</v>
      </c>
      <c r="M44" s="8">
        <f t="shared" si="10"/>
        <v>82470.81127353213</v>
      </c>
      <c r="N44" s="22">
        <f t="shared" si="11"/>
        <v>26728823.380540382</v>
      </c>
      <c r="O44" s="23">
        <f t="shared" si="12"/>
        <v>151765.00051353514</v>
      </c>
      <c r="P44" s="8">
        <f t="shared" si="13"/>
        <v>42990.448360300106</v>
      </c>
      <c r="Q44" s="8">
        <f t="shared" si="14"/>
        <v>108774.55215323504</v>
      </c>
      <c r="R44" s="22">
        <f t="shared" si="15"/>
        <v>25685494.464026827</v>
      </c>
      <c r="S44" s="23">
        <f t="shared" si="25"/>
        <v>193052.6101673177</v>
      </c>
      <c r="T44" s="8">
        <f t="shared" si="26"/>
        <v>40146.56656904057</v>
      </c>
      <c r="U44" s="8">
        <f t="shared" si="27"/>
        <v>152906.04359827715</v>
      </c>
      <c r="V44" s="22">
        <f t="shared" si="28"/>
        <v>23935033.897826068</v>
      </c>
      <c r="W44" s="23">
        <f t="shared" si="29"/>
        <v>276040.3615276821</v>
      </c>
      <c r="X44" s="8">
        <f t="shared" si="30"/>
        <v>34430.3878662686</v>
      </c>
      <c r="Y44" s="8">
        <f t="shared" si="31"/>
        <v>241609.9736614135</v>
      </c>
      <c r="Z44" s="22">
        <f t="shared" si="32"/>
        <v>20416622.74609974</v>
      </c>
    </row>
    <row r="45" spans="1:26" ht="11.25">
      <c r="A45" s="27">
        <f t="shared" si="24"/>
        <v>4</v>
      </c>
      <c r="B45" s="28">
        <v>42</v>
      </c>
      <c r="C45" s="23">
        <f t="shared" si="0"/>
        <v>99378.83091013427</v>
      </c>
      <c r="D45" s="8">
        <f t="shared" si="1"/>
        <v>46510.82988180989</v>
      </c>
      <c r="E45" s="8">
        <f t="shared" si="2"/>
        <v>52868.00102832438</v>
      </c>
      <c r="F45" s="22">
        <f t="shared" si="3"/>
        <v>27853629.92805761</v>
      </c>
      <c r="G45" s="23">
        <f t="shared" si="4"/>
        <v>110885.84180664616</v>
      </c>
      <c r="H45" s="8">
        <f t="shared" si="5"/>
        <v>45697.730060899456</v>
      </c>
      <c r="I45" s="8">
        <f t="shared" si="6"/>
        <v>65188.111745746704</v>
      </c>
      <c r="J45" s="22">
        <f t="shared" si="7"/>
        <v>27353449.92479393</v>
      </c>
      <c r="K45" s="23">
        <f t="shared" si="8"/>
        <v>127156.301593222</v>
      </c>
      <c r="L45" s="8">
        <f t="shared" si="9"/>
        <v>44548.0389675673</v>
      </c>
      <c r="M45" s="8">
        <f t="shared" si="10"/>
        <v>82608.2626256547</v>
      </c>
      <c r="N45" s="22">
        <f t="shared" si="11"/>
        <v>26646215.11791473</v>
      </c>
      <c r="O45" s="23">
        <f t="shared" si="12"/>
        <v>151765.00051353514</v>
      </c>
      <c r="P45" s="8">
        <f t="shared" si="13"/>
        <v>42809.15744004471</v>
      </c>
      <c r="Q45" s="8">
        <f t="shared" si="14"/>
        <v>108955.84307349043</v>
      </c>
      <c r="R45" s="22">
        <f t="shared" si="15"/>
        <v>25576538.620953336</v>
      </c>
      <c r="S45" s="23">
        <f t="shared" si="25"/>
        <v>193052.6101673177</v>
      </c>
      <c r="T45" s="8">
        <f t="shared" si="26"/>
        <v>39891.72316304345</v>
      </c>
      <c r="U45" s="8">
        <f t="shared" si="27"/>
        <v>153160.88700427426</v>
      </c>
      <c r="V45" s="22">
        <f t="shared" si="28"/>
        <v>23781873.010821793</v>
      </c>
      <c r="W45" s="23">
        <f t="shared" si="29"/>
        <v>276040.3615276821</v>
      </c>
      <c r="X45" s="8">
        <f t="shared" si="30"/>
        <v>34027.704576832904</v>
      </c>
      <c r="Y45" s="8">
        <f t="shared" si="31"/>
        <v>242012.6569508492</v>
      </c>
      <c r="Z45" s="22">
        <f t="shared" si="32"/>
        <v>20174610.08914889</v>
      </c>
    </row>
    <row r="46" spans="1:26" ht="11.25">
      <c r="A46" s="27">
        <f t="shared" si="24"/>
        <v>4</v>
      </c>
      <c r="B46" s="28">
        <v>43</v>
      </c>
      <c r="C46" s="23">
        <f t="shared" si="0"/>
        <v>99378.83091013427</v>
      </c>
      <c r="D46" s="8">
        <f t="shared" si="1"/>
        <v>46422.716546762684</v>
      </c>
      <c r="E46" s="8">
        <f t="shared" si="2"/>
        <v>52956.11436337159</v>
      </c>
      <c r="F46" s="22">
        <f t="shared" si="3"/>
        <v>27800673.81369424</v>
      </c>
      <c r="G46" s="23">
        <f t="shared" si="4"/>
        <v>110885.84180664616</v>
      </c>
      <c r="H46" s="8">
        <f t="shared" si="5"/>
        <v>45589.083207989876</v>
      </c>
      <c r="I46" s="8">
        <f t="shared" si="6"/>
        <v>65296.758598656284</v>
      </c>
      <c r="J46" s="22">
        <f t="shared" si="7"/>
        <v>27288153.166195273</v>
      </c>
      <c r="K46" s="23">
        <f t="shared" si="8"/>
        <v>127156.301593222</v>
      </c>
      <c r="L46" s="8">
        <f t="shared" si="9"/>
        <v>44410.358529857884</v>
      </c>
      <c r="M46" s="8">
        <f t="shared" si="10"/>
        <v>82745.94306336412</v>
      </c>
      <c r="N46" s="22">
        <f t="shared" si="11"/>
        <v>26563469.174851365</v>
      </c>
      <c r="O46" s="23">
        <f t="shared" si="12"/>
        <v>151765.00051353514</v>
      </c>
      <c r="P46" s="8">
        <f t="shared" si="13"/>
        <v>42627.56436825556</v>
      </c>
      <c r="Q46" s="8">
        <f t="shared" si="14"/>
        <v>109137.43614527959</v>
      </c>
      <c r="R46" s="22">
        <f t="shared" si="15"/>
        <v>25467401.184808057</v>
      </c>
      <c r="S46" s="23">
        <f t="shared" si="25"/>
        <v>193052.6101673177</v>
      </c>
      <c r="T46" s="8">
        <f t="shared" si="26"/>
        <v>39636.45501803632</v>
      </c>
      <c r="U46" s="8">
        <f t="shared" si="27"/>
        <v>153416.15514928137</v>
      </c>
      <c r="V46" s="22">
        <f t="shared" si="28"/>
        <v>23628456.855672512</v>
      </c>
      <c r="W46" s="23">
        <f t="shared" si="29"/>
        <v>276040.3615276821</v>
      </c>
      <c r="X46" s="8">
        <f t="shared" si="30"/>
        <v>33624.350148581485</v>
      </c>
      <c r="Y46" s="8">
        <f t="shared" si="31"/>
        <v>242416.01137910062</v>
      </c>
      <c r="Z46" s="22">
        <f t="shared" si="32"/>
        <v>19932194.07776979</v>
      </c>
    </row>
    <row r="47" spans="1:26" ht="11.25">
      <c r="A47" s="27">
        <f t="shared" si="24"/>
        <v>4</v>
      </c>
      <c r="B47" s="28">
        <v>44</v>
      </c>
      <c r="C47" s="23">
        <f t="shared" si="0"/>
        <v>99378.83091013427</v>
      </c>
      <c r="D47" s="8">
        <f t="shared" si="1"/>
        <v>46334.45635615706</v>
      </c>
      <c r="E47" s="8">
        <f t="shared" si="2"/>
        <v>53044.37455397721</v>
      </c>
      <c r="F47" s="22">
        <f t="shared" si="3"/>
        <v>27747629.43914026</v>
      </c>
      <c r="G47" s="23">
        <f t="shared" si="4"/>
        <v>110885.84180664616</v>
      </c>
      <c r="H47" s="8">
        <f t="shared" si="5"/>
        <v>45480.255276992124</v>
      </c>
      <c r="I47" s="8">
        <f t="shared" si="6"/>
        <v>65405.586529654036</v>
      </c>
      <c r="J47" s="22">
        <f t="shared" si="7"/>
        <v>27222747.57966562</v>
      </c>
      <c r="K47" s="23">
        <f t="shared" si="8"/>
        <v>127156.301593222</v>
      </c>
      <c r="L47" s="8">
        <f t="shared" si="9"/>
        <v>44272.44862475228</v>
      </c>
      <c r="M47" s="8">
        <f t="shared" si="10"/>
        <v>82883.85296846973</v>
      </c>
      <c r="N47" s="22">
        <f t="shared" si="11"/>
        <v>26480585.321882896</v>
      </c>
      <c r="O47" s="23">
        <f t="shared" si="12"/>
        <v>151765.00051353514</v>
      </c>
      <c r="P47" s="8">
        <f t="shared" si="13"/>
        <v>42445.66864134676</v>
      </c>
      <c r="Q47" s="8">
        <f t="shared" si="14"/>
        <v>109319.33187218837</v>
      </c>
      <c r="R47" s="22">
        <f t="shared" si="15"/>
        <v>25358081.85293587</v>
      </c>
      <c r="S47" s="23">
        <f t="shared" si="25"/>
        <v>193052.6101673177</v>
      </c>
      <c r="T47" s="8">
        <f t="shared" si="26"/>
        <v>39380.76142612086</v>
      </c>
      <c r="U47" s="8">
        <f t="shared" si="27"/>
        <v>153671.84874119685</v>
      </c>
      <c r="V47" s="22">
        <f t="shared" si="28"/>
        <v>23474785.006931316</v>
      </c>
      <c r="W47" s="23">
        <f t="shared" si="29"/>
        <v>276040.3615276821</v>
      </c>
      <c r="X47" s="8">
        <f t="shared" si="30"/>
        <v>33220.32346294965</v>
      </c>
      <c r="Y47" s="8">
        <f t="shared" si="31"/>
        <v>242820.03806473245</v>
      </c>
      <c r="Z47" s="22">
        <f t="shared" si="32"/>
        <v>19689374.039705057</v>
      </c>
    </row>
    <row r="48" spans="1:26" ht="11.25">
      <c r="A48" s="27">
        <f t="shared" si="24"/>
        <v>4</v>
      </c>
      <c r="B48" s="28">
        <v>45</v>
      </c>
      <c r="C48" s="23">
        <f t="shared" si="0"/>
        <v>99378.83091013427</v>
      </c>
      <c r="D48" s="8">
        <f t="shared" si="1"/>
        <v>46246.04906523377</v>
      </c>
      <c r="E48" s="8">
        <f t="shared" si="2"/>
        <v>53132.781844900506</v>
      </c>
      <c r="F48" s="22">
        <f t="shared" si="3"/>
        <v>27694496.65729536</v>
      </c>
      <c r="G48" s="23">
        <f t="shared" si="4"/>
        <v>110885.84180664616</v>
      </c>
      <c r="H48" s="8">
        <f t="shared" si="5"/>
        <v>45371.24596610937</v>
      </c>
      <c r="I48" s="8">
        <f t="shared" si="6"/>
        <v>65514.59584053679</v>
      </c>
      <c r="J48" s="22">
        <f t="shared" si="7"/>
        <v>27157232.983825084</v>
      </c>
      <c r="K48" s="23">
        <f t="shared" si="8"/>
        <v>127156.301593222</v>
      </c>
      <c r="L48" s="8">
        <f t="shared" si="9"/>
        <v>44134.30886980483</v>
      </c>
      <c r="M48" s="8">
        <f t="shared" si="10"/>
        <v>83021.99272341718</v>
      </c>
      <c r="N48" s="22">
        <f t="shared" si="11"/>
        <v>26397563.32915948</v>
      </c>
      <c r="O48" s="23">
        <f t="shared" si="12"/>
        <v>151765.00051353514</v>
      </c>
      <c r="P48" s="8">
        <f t="shared" si="13"/>
        <v>42263.469754893114</v>
      </c>
      <c r="Q48" s="8">
        <f t="shared" si="14"/>
        <v>109501.53075864202</v>
      </c>
      <c r="R48" s="22">
        <f t="shared" si="15"/>
        <v>25248580.322177228</v>
      </c>
      <c r="S48" s="23">
        <f t="shared" si="25"/>
        <v>193052.6101673177</v>
      </c>
      <c r="T48" s="8">
        <f t="shared" si="26"/>
        <v>39124.64167821886</v>
      </c>
      <c r="U48" s="8">
        <f t="shared" si="27"/>
        <v>153927.96848909883</v>
      </c>
      <c r="V48" s="22">
        <f t="shared" si="28"/>
        <v>23320857.038442217</v>
      </c>
      <c r="W48" s="23">
        <f t="shared" si="29"/>
        <v>276040.3615276821</v>
      </c>
      <c r="X48" s="8">
        <f t="shared" si="30"/>
        <v>32815.623399508426</v>
      </c>
      <c r="Y48" s="8">
        <f t="shared" si="31"/>
        <v>243224.7381281737</v>
      </c>
      <c r="Z48" s="22">
        <f t="shared" si="32"/>
        <v>19446149.301576883</v>
      </c>
    </row>
    <row r="49" spans="1:26" ht="11.25">
      <c r="A49" s="27">
        <f t="shared" si="24"/>
        <v>4</v>
      </c>
      <c r="B49" s="28">
        <v>46</v>
      </c>
      <c r="C49" s="23">
        <f t="shared" si="0"/>
        <v>99378.83091013427</v>
      </c>
      <c r="D49" s="8">
        <f t="shared" si="1"/>
        <v>46157.4944288256</v>
      </c>
      <c r="E49" s="8">
        <f t="shared" si="2"/>
        <v>53221.336481308674</v>
      </c>
      <c r="F49" s="22">
        <f t="shared" si="3"/>
        <v>27641275.32081405</v>
      </c>
      <c r="G49" s="23">
        <f t="shared" si="4"/>
        <v>110885.84180664616</v>
      </c>
      <c r="H49" s="8">
        <f t="shared" si="5"/>
        <v>45262.054973041806</v>
      </c>
      <c r="I49" s="8">
        <f t="shared" si="6"/>
        <v>65623.78683360436</v>
      </c>
      <c r="J49" s="22">
        <f t="shared" si="7"/>
        <v>27091609.19699148</v>
      </c>
      <c r="K49" s="23">
        <f t="shared" si="8"/>
        <v>127156.301593222</v>
      </c>
      <c r="L49" s="8">
        <f t="shared" si="9"/>
        <v>43995.93888193247</v>
      </c>
      <c r="M49" s="8">
        <f t="shared" si="10"/>
        <v>83160.36271128953</v>
      </c>
      <c r="N49" s="22">
        <f t="shared" si="11"/>
        <v>26314402.96644819</v>
      </c>
      <c r="O49" s="23">
        <f t="shared" si="12"/>
        <v>151765.00051353514</v>
      </c>
      <c r="P49" s="8">
        <f t="shared" si="13"/>
        <v>42080.967203628716</v>
      </c>
      <c r="Q49" s="8">
        <f t="shared" si="14"/>
        <v>109684.03330990643</v>
      </c>
      <c r="R49" s="22">
        <f t="shared" si="15"/>
        <v>25138896.28886732</v>
      </c>
      <c r="S49" s="23">
        <f t="shared" si="25"/>
        <v>193052.6101673177</v>
      </c>
      <c r="T49" s="8">
        <f t="shared" si="26"/>
        <v>38868.09506407036</v>
      </c>
      <c r="U49" s="8">
        <f t="shared" si="27"/>
        <v>154184.51510324734</v>
      </c>
      <c r="V49" s="22">
        <f t="shared" si="28"/>
        <v>23166672.52333897</v>
      </c>
      <c r="W49" s="23">
        <f t="shared" si="29"/>
        <v>276040.3615276821</v>
      </c>
      <c r="X49" s="8">
        <f t="shared" si="30"/>
        <v>32410.24883596147</v>
      </c>
      <c r="Y49" s="8">
        <f t="shared" si="31"/>
        <v>243630.11269172063</v>
      </c>
      <c r="Z49" s="22">
        <f t="shared" si="32"/>
        <v>19202519.188885164</v>
      </c>
    </row>
    <row r="50" spans="1:26" ht="11.25">
      <c r="A50" s="27">
        <f t="shared" si="24"/>
        <v>4</v>
      </c>
      <c r="B50" s="28">
        <v>47</v>
      </c>
      <c r="C50" s="23">
        <f t="shared" si="0"/>
        <v>99378.83091013427</v>
      </c>
      <c r="D50" s="8">
        <f t="shared" si="1"/>
        <v>46068.79220135675</v>
      </c>
      <c r="E50" s="8">
        <f t="shared" si="2"/>
        <v>53310.03870877752</v>
      </c>
      <c r="F50" s="22">
        <f t="shared" si="3"/>
        <v>27587965.282105274</v>
      </c>
      <c r="G50" s="23">
        <f t="shared" si="4"/>
        <v>110885.84180664616</v>
      </c>
      <c r="H50" s="8">
        <f t="shared" si="5"/>
        <v>45152.681994985796</v>
      </c>
      <c r="I50" s="8">
        <f t="shared" si="6"/>
        <v>65733.15981166036</v>
      </c>
      <c r="J50" s="22">
        <f t="shared" si="7"/>
        <v>27025876.03717982</v>
      </c>
      <c r="K50" s="23">
        <f t="shared" si="8"/>
        <v>127156.301593222</v>
      </c>
      <c r="L50" s="8">
        <f t="shared" si="9"/>
        <v>43857.338277413655</v>
      </c>
      <c r="M50" s="8">
        <f t="shared" si="10"/>
        <v>83298.96331580835</v>
      </c>
      <c r="N50" s="22">
        <f t="shared" si="11"/>
        <v>26231104.003132384</v>
      </c>
      <c r="O50" s="23">
        <f t="shared" si="12"/>
        <v>151765.00051353514</v>
      </c>
      <c r="P50" s="8">
        <f t="shared" si="13"/>
        <v>41898.160481445535</v>
      </c>
      <c r="Q50" s="8">
        <f t="shared" si="14"/>
        <v>109866.8400320896</v>
      </c>
      <c r="R50" s="22">
        <f t="shared" si="15"/>
        <v>25029029.44883523</v>
      </c>
      <c r="S50" s="23">
        <f t="shared" si="25"/>
        <v>193052.6101673177</v>
      </c>
      <c r="T50" s="8">
        <f t="shared" si="26"/>
        <v>38611.120872231615</v>
      </c>
      <c r="U50" s="8">
        <f t="shared" si="27"/>
        <v>154441.4892950861</v>
      </c>
      <c r="V50" s="22">
        <f t="shared" si="28"/>
        <v>23012231.034043882</v>
      </c>
      <c r="W50" s="23">
        <f t="shared" si="29"/>
        <v>276040.3615276821</v>
      </c>
      <c r="X50" s="8">
        <f t="shared" si="30"/>
        <v>32004.19864814194</v>
      </c>
      <c r="Y50" s="8">
        <f t="shared" si="31"/>
        <v>244036.16287954018</v>
      </c>
      <c r="Z50" s="22">
        <f t="shared" si="32"/>
        <v>18958483.026005622</v>
      </c>
    </row>
    <row r="51" spans="1:26" ht="11.25">
      <c r="A51" s="27">
        <f t="shared" si="24"/>
        <v>4</v>
      </c>
      <c r="B51" s="28">
        <v>48</v>
      </c>
      <c r="C51" s="23">
        <f t="shared" si="0"/>
        <v>99378.83091013427</v>
      </c>
      <c r="D51" s="8">
        <f t="shared" si="1"/>
        <v>45979.942136842124</v>
      </c>
      <c r="E51" s="8">
        <f t="shared" si="2"/>
        <v>53398.88877329215</v>
      </c>
      <c r="F51" s="22">
        <f t="shared" si="3"/>
        <v>27534566.393331982</v>
      </c>
      <c r="G51" s="23">
        <f t="shared" si="4"/>
        <v>110885.84180664616</v>
      </c>
      <c r="H51" s="8">
        <f t="shared" si="5"/>
        <v>45043.12672863303</v>
      </c>
      <c r="I51" s="8">
        <f t="shared" si="6"/>
        <v>65842.71507801313</v>
      </c>
      <c r="J51" s="22">
        <f t="shared" si="7"/>
        <v>26960033.322101805</v>
      </c>
      <c r="K51" s="23">
        <f t="shared" si="8"/>
        <v>127156.301593222</v>
      </c>
      <c r="L51" s="8">
        <f t="shared" si="9"/>
        <v>43718.506671887306</v>
      </c>
      <c r="M51" s="8">
        <f t="shared" si="10"/>
        <v>83437.79492133469</v>
      </c>
      <c r="N51" s="22">
        <f t="shared" si="11"/>
        <v>26147666.20821105</v>
      </c>
      <c r="O51" s="23">
        <f t="shared" si="12"/>
        <v>151765.00051353514</v>
      </c>
      <c r="P51" s="8">
        <f t="shared" si="13"/>
        <v>41715.049081392055</v>
      </c>
      <c r="Q51" s="8">
        <f t="shared" si="14"/>
        <v>110049.95143214308</v>
      </c>
      <c r="R51" s="22">
        <f t="shared" si="15"/>
        <v>24918979.49740309</v>
      </c>
      <c r="S51" s="23">
        <f t="shared" si="25"/>
        <v>193052.6101673177</v>
      </c>
      <c r="T51" s="8">
        <f t="shared" si="26"/>
        <v>38353.71839007314</v>
      </c>
      <c r="U51" s="8">
        <f t="shared" si="27"/>
        <v>154698.89177724457</v>
      </c>
      <c r="V51" s="22">
        <f t="shared" si="28"/>
        <v>22857532.14226664</v>
      </c>
      <c r="W51" s="23">
        <f t="shared" si="29"/>
        <v>276040.3615276821</v>
      </c>
      <c r="X51" s="8">
        <f t="shared" si="30"/>
        <v>31597.47171000937</v>
      </c>
      <c r="Y51" s="8">
        <f t="shared" si="31"/>
        <v>244442.88981767272</v>
      </c>
      <c r="Z51" s="22">
        <f t="shared" si="32"/>
        <v>18714040.13618795</v>
      </c>
    </row>
    <row r="52" spans="1:26" ht="11.25">
      <c r="A52" s="27">
        <f t="shared" si="24"/>
        <v>5</v>
      </c>
      <c r="B52" s="28">
        <v>49</v>
      </c>
      <c r="C52" s="23">
        <f t="shared" si="0"/>
        <v>99378.83091013427</v>
      </c>
      <c r="D52" s="8">
        <f t="shared" si="1"/>
        <v>45890.94398888664</v>
      </c>
      <c r="E52" s="8">
        <f t="shared" si="2"/>
        <v>53487.886921247635</v>
      </c>
      <c r="F52" s="22">
        <f t="shared" si="3"/>
        <v>27481078.506410733</v>
      </c>
      <c r="G52" s="23">
        <f t="shared" si="4"/>
        <v>110885.84180664616</v>
      </c>
      <c r="H52" s="8">
        <f t="shared" si="5"/>
        <v>44933.38887016968</v>
      </c>
      <c r="I52" s="8">
        <f t="shared" si="6"/>
        <v>65952.45293647647</v>
      </c>
      <c r="J52" s="22">
        <f t="shared" si="7"/>
        <v>26894080.869165327</v>
      </c>
      <c r="K52" s="23">
        <f t="shared" si="8"/>
        <v>127156.301593222</v>
      </c>
      <c r="L52" s="8">
        <f t="shared" si="9"/>
        <v>43579.44368035175</v>
      </c>
      <c r="M52" s="8">
        <f t="shared" si="10"/>
        <v>83576.85791287024</v>
      </c>
      <c r="N52" s="22">
        <f t="shared" si="11"/>
        <v>26064089.350298177</v>
      </c>
      <c r="O52" s="23">
        <f t="shared" si="12"/>
        <v>151765.00051353514</v>
      </c>
      <c r="P52" s="8">
        <f t="shared" si="13"/>
        <v>41531.632495671816</v>
      </c>
      <c r="Q52" s="8">
        <f t="shared" si="14"/>
        <v>110233.36801786332</v>
      </c>
      <c r="R52" s="22">
        <f t="shared" si="15"/>
        <v>24808746.129385225</v>
      </c>
      <c r="S52" s="23">
        <f t="shared" si="25"/>
        <v>193052.6101673177</v>
      </c>
      <c r="T52" s="8">
        <f t="shared" si="26"/>
        <v>38095.88690377773</v>
      </c>
      <c r="U52" s="8">
        <f t="shared" si="27"/>
        <v>154956.72326353996</v>
      </c>
      <c r="V52" s="22">
        <f t="shared" si="28"/>
        <v>22702575.4190031</v>
      </c>
      <c r="W52" s="23">
        <f t="shared" si="29"/>
        <v>276040.3615276821</v>
      </c>
      <c r="X52" s="8">
        <f t="shared" si="30"/>
        <v>31190.06689364658</v>
      </c>
      <c r="Y52" s="8">
        <f t="shared" si="31"/>
        <v>244850.29463403553</v>
      </c>
      <c r="Z52" s="22">
        <f t="shared" si="32"/>
        <v>18469189.84155391</v>
      </c>
    </row>
    <row r="53" spans="1:26" ht="11.25">
      <c r="A53" s="27">
        <f t="shared" si="24"/>
        <v>5</v>
      </c>
      <c r="B53" s="28">
        <v>50</v>
      </c>
      <c r="C53" s="23">
        <f t="shared" si="0"/>
        <v>99378.83091013427</v>
      </c>
      <c r="D53" s="8">
        <f t="shared" si="1"/>
        <v>45801.797510684555</v>
      </c>
      <c r="E53" s="8">
        <f t="shared" si="2"/>
        <v>53577.03339944972</v>
      </c>
      <c r="F53" s="22">
        <f t="shared" si="3"/>
        <v>27427501.47301128</v>
      </c>
      <c r="G53" s="23">
        <f t="shared" si="4"/>
        <v>110885.84180664616</v>
      </c>
      <c r="H53" s="8">
        <f t="shared" si="5"/>
        <v>44823.46811527555</v>
      </c>
      <c r="I53" s="8">
        <f t="shared" si="6"/>
        <v>66062.37369137061</v>
      </c>
      <c r="J53" s="22">
        <f t="shared" si="7"/>
        <v>26828018.49547396</v>
      </c>
      <c r="K53" s="23">
        <f t="shared" si="8"/>
        <v>127156.301593222</v>
      </c>
      <c r="L53" s="8">
        <f t="shared" si="9"/>
        <v>43440.14891716363</v>
      </c>
      <c r="M53" s="8">
        <f t="shared" si="10"/>
        <v>83716.15267605838</v>
      </c>
      <c r="N53" s="22">
        <f t="shared" si="11"/>
        <v>25980373.19762212</v>
      </c>
      <c r="O53" s="23">
        <f t="shared" si="12"/>
        <v>151765.00051353514</v>
      </c>
      <c r="P53" s="8">
        <f t="shared" si="13"/>
        <v>41347.91021564204</v>
      </c>
      <c r="Q53" s="8">
        <f t="shared" si="14"/>
        <v>110417.0902978931</v>
      </c>
      <c r="R53" s="22">
        <f t="shared" si="15"/>
        <v>24698329.039087333</v>
      </c>
      <c r="S53" s="23">
        <f t="shared" si="25"/>
        <v>193052.6101673177</v>
      </c>
      <c r="T53" s="8">
        <f t="shared" si="26"/>
        <v>37837.6256983385</v>
      </c>
      <c r="U53" s="8">
        <f t="shared" si="27"/>
        <v>155214.9844689792</v>
      </c>
      <c r="V53" s="22">
        <f t="shared" si="28"/>
        <v>22547360.43453412</v>
      </c>
      <c r="W53" s="23">
        <f t="shared" si="29"/>
        <v>276040.3615276821</v>
      </c>
      <c r="X53" s="8">
        <f t="shared" si="30"/>
        <v>30781.98306925652</v>
      </c>
      <c r="Y53" s="8">
        <f t="shared" si="31"/>
        <v>245258.37845842558</v>
      </c>
      <c r="Z53" s="22">
        <f t="shared" si="32"/>
        <v>18223931.463095486</v>
      </c>
    </row>
    <row r="54" spans="1:26" ht="11.25">
      <c r="A54" s="27">
        <f t="shared" si="24"/>
        <v>5</v>
      </c>
      <c r="B54" s="28">
        <v>51</v>
      </c>
      <c r="C54" s="23">
        <f t="shared" si="0"/>
        <v>99378.83091013427</v>
      </c>
      <c r="D54" s="8">
        <f t="shared" si="1"/>
        <v>45712.5024550188</v>
      </c>
      <c r="E54" s="8">
        <f t="shared" si="2"/>
        <v>53666.32845511547</v>
      </c>
      <c r="F54" s="22">
        <f t="shared" si="3"/>
        <v>27373835.144556165</v>
      </c>
      <c r="G54" s="23">
        <f t="shared" si="4"/>
        <v>110885.84180664616</v>
      </c>
      <c r="H54" s="8">
        <f t="shared" si="5"/>
        <v>44713.364159123266</v>
      </c>
      <c r="I54" s="8">
        <f t="shared" si="6"/>
        <v>66172.4776475229</v>
      </c>
      <c r="J54" s="22">
        <f t="shared" si="7"/>
        <v>26761846.017826434</v>
      </c>
      <c r="K54" s="23">
        <f t="shared" si="8"/>
        <v>127156.301593222</v>
      </c>
      <c r="L54" s="8">
        <f t="shared" si="9"/>
        <v>43300.62199603687</v>
      </c>
      <c r="M54" s="8">
        <f t="shared" si="10"/>
        <v>83855.67959718514</v>
      </c>
      <c r="N54" s="22">
        <f t="shared" si="11"/>
        <v>25896517.518024936</v>
      </c>
      <c r="O54" s="23">
        <f t="shared" si="12"/>
        <v>151765.00051353514</v>
      </c>
      <c r="P54" s="8">
        <f t="shared" si="13"/>
        <v>41163.881731812224</v>
      </c>
      <c r="Q54" s="8">
        <f t="shared" si="14"/>
        <v>110601.11878172291</v>
      </c>
      <c r="R54" s="22">
        <f t="shared" si="15"/>
        <v>24587727.92030561</v>
      </c>
      <c r="S54" s="23">
        <f t="shared" si="25"/>
        <v>193052.6101673177</v>
      </c>
      <c r="T54" s="8">
        <f t="shared" si="26"/>
        <v>37578.93405755687</v>
      </c>
      <c r="U54" s="8">
        <f t="shared" si="27"/>
        <v>155473.67610976083</v>
      </c>
      <c r="V54" s="22">
        <f t="shared" si="28"/>
        <v>22391886.75842436</v>
      </c>
      <c r="W54" s="23">
        <f t="shared" si="29"/>
        <v>276040.3615276821</v>
      </c>
      <c r="X54" s="8">
        <f t="shared" si="30"/>
        <v>30373.219105159147</v>
      </c>
      <c r="Y54" s="8">
        <f t="shared" si="31"/>
        <v>245667.14242252297</v>
      </c>
      <c r="Z54" s="22">
        <f t="shared" si="32"/>
        <v>17978264.320672963</v>
      </c>
    </row>
    <row r="55" spans="1:26" ht="11.25">
      <c r="A55" s="27">
        <f t="shared" si="24"/>
        <v>5</v>
      </c>
      <c r="B55" s="28">
        <v>52</v>
      </c>
      <c r="C55" s="23">
        <f t="shared" si="0"/>
        <v>99378.83091013427</v>
      </c>
      <c r="D55" s="8">
        <f t="shared" si="1"/>
        <v>45623.05857426027</v>
      </c>
      <c r="E55" s="8">
        <f t="shared" si="2"/>
        <v>53755.772335874004</v>
      </c>
      <c r="F55" s="22">
        <f t="shared" si="3"/>
        <v>27320079.37222029</v>
      </c>
      <c r="G55" s="23">
        <f t="shared" si="4"/>
        <v>110885.84180664616</v>
      </c>
      <c r="H55" s="8">
        <f t="shared" si="5"/>
        <v>44603.07669637739</v>
      </c>
      <c r="I55" s="8">
        <f t="shared" si="6"/>
        <v>66282.76511026877</v>
      </c>
      <c r="J55" s="22">
        <f t="shared" si="7"/>
        <v>26695563.252716165</v>
      </c>
      <c r="K55" s="23">
        <f t="shared" si="8"/>
        <v>127156.301593222</v>
      </c>
      <c r="L55" s="8">
        <f t="shared" si="9"/>
        <v>43160.862530041566</v>
      </c>
      <c r="M55" s="8">
        <f t="shared" si="10"/>
        <v>83995.43906318044</v>
      </c>
      <c r="N55" s="22">
        <f t="shared" si="11"/>
        <v>25812522.078961756</v>
      </c>
      <c r="O55" s="23">
        <f t="shared" si="12"/>
        <v>151765.00051353514</v>
      </c>
      <c r="P55" s="8">
        <f t="shared" si="13"/>
        <v>40979.54653384268</v>
      </c>
      <c r="Q55" s="8">
        <f t="shared" si="14"/>
        <v>110785.45397969245</v>
      </c>
      <c r="R55" s="22">
        <f t="shared" si="15"/>
        <v>24476942.466325916</v>
      </c>
      <c r="S55" s="23">
        <f t="shared" si="25"/>
        <v>193052.6101673177</v>
      </c>
      <c r="T55" s="8">
        <f t="shared" si="26"/>
        <v>37319.8112640406</v>
      </c>
      <c r="U55" s="8">
        <f t="shared" si="27"/>
        <v>155732.7989032771</v>
      </c>
      <c r="V55" s="22">
        <f t="shared" si="28"/>
        <v>22236153.959521085</v>
      </c>
      <c r="W55" s="23">
        <f t="shared" si="29"/>
        <v>276040.3615276821</v>
      </c>
      <c r="X55" s="8">
        <f t="shared" si="30"/>
        <v>29963.773867788273</v>
      </c>
      <c r="Y55" s="8">
        <f t="shared" si="31"/>
        <v>246076.58765989385</v>
      </c>
      <c r="Z55" s="22">
        <f t="shared" si="32"/>
        <v>17732187.733013067</v>
      </c>
    </row>
    <row r="56" spans="1:26" ht="11.25">
      <c r="A56" s="27">
        <f t="shared" si="24"/>
        <v>5</v>
      </c>
      <c r="B56" s="28">
        <v>53</v>
      </c>
      <c r="C56" s="23">
        <f t="shared" si="0"/>
        <v>99378.83091013427</v>
      </c>
      <c r="D56" s="8">
        <f t="shared" si="1"/>
        <v>45533.46562036715</v>
      </c>
      <c r="E56" s="8">
        <f t="shared" si="2"/>
        <v>53845.36528976713</v>
      </c>
      <c r="F56" s="22">
        <f t="shared" si="3"/>
        <v>27266234.006930523</v>
      </c>
      <c r="G56" s="23">
        <f t="shared" si="4"/>
        <v>110885.84180664616</v>
      </c>
      <c r="H56" s="8">
        <f t="shared" si="5"/>
        <v>44492.60542119361</v>
      </c>
      <c r="I56" s="8">
        <f t="shared" si="6"/>
        <v>66393.23638545255</v>
      </c>
      <c r="J56" s="22">
        <f t="shared" si="7"/>
        <v>26629170.01633071</v>
      </c>
      <c r="K56" s="23">
        <f t="shared" si="8"/>
        <v>127156.301593222</v>
      </c>
      <c r="L56" s="8">
        <f t="shared" si="9"/>
        <v>43020.870131602926</v>
      </c>
      <c r="M56" s="8">
        <f t="shared" si="10"/>
        <v>84135.43146161907</v>
      </c>
      <c r="N56" s="22">
        <f t="shared" si="11"/>
        <v>25728386.64750014</v>
      </c>
      <c r="O56" s="23">
        <f t="shared" si="12"/>
        <v>151765.00051353514</v>
      </c>
      <c r="P56" s="8">
        <f t="shared" si="13"/>
        <v>40794.9041105432</v>
      </c>
      <c r="Q56" s="8">
        <f t="shared" si="14"/>
        <v>110970.09640299194</v>
      </c>
      <c r="R56" s="22">
        <f t="shared" si="15"/>
        <v>24365972.369922925</v>
      </c>
      <c r="S56" s="23">
        <f t="shared" si="25"/>
        <v>193052.6101673177</v>
      </c>
      <c r="T56" s="8">
        <f t="shared" si="26"/>
        <v>37060.25659920181</v>
      </c>
      <c r="U56" s="8">
        <f t="shared" si="27"/>
        <v>155992.35356811588</v>
      </c>
      <c r="V56" s="22">
        <f t="shared" si="28"/>
        <v>22080161.60595297</v>
      </c>
      <c r="W56" s="23">
        <f t="shared" si="29"/>
        <v>276040.3615276821</v>
      </c>
      <c r="X56" s="8">
        <f t="shared" si="30"/>
        <v>29553.646221688443</v>
      </c>
      <c r="Y56" s="8">
        <f t="shared" si="31"/>
        <v>246486.71530599365</v>
      </c>
      <c r="Z56" s="22">
        <f t="shared" si="32"/>
        <v>17485701.017707072</v>
      </c>
    </row>
    <row r="57" spans="1:26" ht="11.25">
      <c r="A57" s="27">
        <f t="shared" si="24"/>
        <v>5</v>
      </c>
      <c r="B57" s="28">
        <v>54</v>
      </c>
      <c r="C57" s="23">
        <f t="shared" si="0"/>
        <v>99378.83091013427</v>
      </c>
      <c r="D57" s="8">
        <f t="shared" si="1"/>
        <v>45443.7233448842</v>
      </c>
      <c r="E57" s="8">
        <f t="shared" si="2"/>
        <v>53935.10756525007</v>
      </c>
      <c r="F57" s="22">
        <f t="shared" si="3"/>
        <v>27212298.899365272</v>
      </c>
      <c r="G57" s="23">
        <f t="shared" si="4"/>
        <v>110885.84180664616</v>
      </c>
      <c r="H57" s="8">
        <f t="shared" si="5"/>
        <v>44381.950027217856</v>
      </c>
      <c r="I57" s="8">
        <f t="shared" si="6"/>
        <v>66503.8917794283</v>
      </c>
      <c r="J57" s="22">
        <f t="shared" si="7"/>
        <v>26562666.124551285</v>
      </c>
      <c r="K57" s="23">
        <f t="shared" si="8"/>
        <v>127156.301593222</v>
      </c>
      <c r="L57" s="8">
        <f t="shared" si="9"/>
        <v>42880.64441250023</v>
      </c>
      <c r="M57" s="8">
        <f t="shared" si="10"/>
        <v>84275.65718072177</v>
      </c>
      <c r="N57" s="22">
        <f t="shared" si="11"/>
        <v>25644110.990319416</v>
      </c>
      <c r="O57" s="23">
        <f t="shared" si="12"/>
        <v>151765.00051353514</v>
      </c>
      <c r="P57" s="8">
        <f t="shared" si="13"/>
        <v>40609.95394987154</v>
      </c>
      <c r="Q57" s="8">
        <f t="shared" si="14"/>
        <v>111155.0465636636</v>
      </c>
      <c r="R57" s="22">
        <f t="shared" si="15"/>
        <v>24254817.323359262</v>
      </c>
      <c r="S57" s="23">
        <f t="shared" si="25"/>
        <v>193052.6101673177</v>
      </c>
      <c r="T57" s="8">
        <f t="shared" si="26"/>
        <v>36800.26934325495</v>
      </c>
      <c r="U57" s="8">
        <f t="shared" si="27"/>
        <v>156252.34082406276</v>
      </c>
      <c r="V57" s="22">
        <f t="shared" si="28"/>
        <v>21923909.265128907</v>
      </c>
      <c r="W57" s="23">
        <f t="shared" si="29"/>
        <v>276040.3615276821</v>
      </c>
      <c r="X57" s="8">
        <f t="shared" si="30"/>
        <v>29142.835029511785</v>
      </c>
      <c r="Y57" s="8">
        <f t="shared" si="31"/>
        <v>246897.52649817034</v>
      </c>
      <c r="Z57" s="22">
        <f t="shared" si="32"/>
        <v>17238803.491208903</v>
      </c>
    </row>
    <row r="58" spans="1:26" ht="11.25">
      <c r="A58" s="27">
        <f t="shared" si="24"/>
        <v>5</v>
      </c>
      <c r="B58" s="28">
        <v>55</v>
      </c>
      <c r="C58" s="23">
        <f t="shared" si="0"/>
        <v>99378.83091013427</v>
      </c>
      <c r="D58" s="8">
        <f t="shared" si="1"/>
        <v>45353.83149894213</v>
      </c>
      <c r="E58" s="8">
        <f t="shared" si="2"/>
        <v>54024.99941119215</v>
      </c>
      <c r="F58" s="22">
        <f t="shared" si="3"/>
        <v>27158273.89995408</v>
      </c>
      <c r="G58" s="23">
        <f t="shared" si="4"/>
        <v>110885.84180664616</v>
      </c>
      <c r="H58" s="8">
        <f t="shared" si="5"/>
        <v>44271.11020758547</v>
      </c>
      <c r="I58" s="8">
        <f t="shared" si="6"/>
        <v>66614.73159906069</v>
      </c>
      <c r="J58" s="22">
        <f t="shared" si="7"/>
        <v>26496051.392952226</v>
      </c>
      <c r="K58" s="23">
        <f t="shared" si="8"/>
        <v>127156.301593222</v>
      </c>
      <c r="L58" s="8">
        <f t="shared" si="9"/>
        <v>42740.18498386569</v>
      </c>
      <c r="M58" s="8">
        <f t="shared" si="10"/>
        <v>84416.11660935631</v>
      </c>
      <c r="N58" s="22">
        <f t="shared" si="11"/>
        <v>25559694.87371006</v>
      </c>
      <c r="O58" s="23">
        <f t="shared" si="12"/>
        <v>151765.00051353514</v>
      </c>
      <c r="P58" s="8">
        <f t="shared" si="13"/>
        <v>40424.6955389321</v>
      </c>
      <c r="Q58" s="8">
        <f t="shared" si="14"/>
        <v>111340.30497460303</v>
      </c>
      <c r="R58" s="22">
        <f t="shared" si="15"/>
        <v>24143477.018384658</v>
      </c>
      <c r="S58" s="23">
        <f t="shared" si="25"/>
        <v>193052.6101673177</v>
      </c>
      <c r="T58" s="8">
        <f t="shared" si="26"/>
        <v>36539.84877521484</v>
      </c>
      <c r="U58" s="8">
        <f t="shared" si="27"/>
        <v>156512.76139210287</v>
      </c>
      <c r="V58" s="22">
        <f t="shared" si="28"/>
        <v>21767396.503736805</v>
      </c>
      <c r="W58" s="23">
        <f t="shared" si="29"/>
        <v>276040.3615276821</v>
      </c>
      <c r="X58" s="8">
        <f t="shared" si="30"/>
        <v>28731.33915201484</v>
      </c>
      <c r="Y58" s="8">
        <f t="shared" si="31"/>
        <v>247309.02237566726</v>
      </c>
      <c r="Z58" s="22">
        <f t="shared" si="32"/>
        <v>16991494.468833238</v>
      </c>
    </row>
    <row r="59" spans="1:26" ht="11.25">
      <c r="A59" s="27">
        <f t="shared" si="24"/>
        <v>5</v>
      </c>
      <c r="B59" s="28">
        <v>56</v>
      </c>
      <c r="C59" s="23">
        <f t="shared" si="0"/>
        <v>99378.83091013427</v>
      </c>
      <c r="D59" s="8">
        <f t="shared" si="1"/>
        <v>45263.7898332568</v>
      </c>
      <c r="E59" s="8">
        <f t="shared" si="2"/>
        <v>54115.041076877475</v>
      </c>
      <c r="F59" s="22">
        <f t="shared" si="3"/>
        <v>27104158.858877204</v>
      </c>
      <c r="G59" s="23">
        <f t="shared" si="4"/>
        <v>110885.84180664616</v>
      </c>
      <c r="H59" s="8">
        <f t="shared" si="5"/>
        <v>44160.085654920375</v>
      </c>
      <c r="I59" s="8">
        <f t="shared" si="6"/>
        <v>66725.75615172579</v>
      </c>
      <c r="J59" s="22">
        <f t="shared" si="7"/>
        <v>26429325.6368005</v>
      </c>
      <c r="K59" s="23">
        <f t="shared" si="8"/>
        <v>127156.301593222</v>
      </c>
      <c r="L59" s="8">
        <f t="shared" si="9"/>
        <v>42599.49145618343</v>
      </c>
      <c r="M59" s="8">
        <f t="shared" si="10"/>
        <v>84556.81013703857</v>
      </c>
      <c r="N59" s="22">
        <f t="shared" si="11"/>
        <v>25475138.06357302</v>
      </c>
      <c r="O59" s="23">
        <f t="shared" si="12"/>
        <v>151765.00051353514</v>
      </c>
      <c r="P59" s="8">
        <f t="shared" si="13"/>
        <v>40239.12836397443</v>
      </c>
      <c r="Q59" s="8">
        <f t="shared" si="14"/>
        <v>111525.87214956072</v>
      </c>
      <c r="R59" s="22">
        <f t="shared" si="15"/>
        <v>24031951.146235097</v>
      </c>
      <c r="S59" s="23">
        <f t="shared" si="25"/>
        <v>193052.6101673177</v>
      </c>
      <c r="T59" s="8">
        <f t="shared" si="26"/>
        <v>36278.99417289468</v>
      </c>
      <c r="U59" s="8">
        <f t="shared" si="27"/>
        <v>156773.61599442302</v>
      </c>
      <c r="V59" s="22">
        <f t="shared" si="28"/>
        <v>21610622.88774238</v>
      </c>
      <c r="W59" s="23">
        <f t="shared" si="29"/>
        <v>276040.3615276821</v>
      </c>
      <c r="X59" s="8">
        <f t="shared" si="30"/>
        <v>28319.157448055397</v>
      </c>
      <c r="Y59" s="8">
        <f t="shared" si="31"/>
        <v>247721.2040796267</v>
      </c>
      <c r="Z59" s="22">
        <f t="shared" si="32"/>
        <v>16743773.264753612</v>
      </c>
    </row>
    <row r="60" spans="1:26" ht="11.25">
      <c r="A60" s="27">
        <f t="shared" si="24"/>
        <v>5</v>
      </c>
      <c r="B60" s="28">
        <v>57</v>
      </c>
      <c r="C60" s="23">
        <f t="shared" si="0"/>
        <v>99378.83091013427</v>
      </c>
      <c r="D60" s="8">
        <f t="shared" si="1"/>
        <v>45173.59809812868</v>
      </c>
      <c r="E60" s="8">
        <f t="shared" si="2"/>
        <v>54205.2328120056</v>
      </c>
      <c r="F60" s="22">
        <f t="shared" si="3"/>
        <v>27049953.6260652</v>
      </c>
      <c r="G60" s="23">
        <f t="shared" si="4"/>
        <v>110885.84180664616</v>
      </c>
      <c r="H60" s="8">
        <f t="shared" si="5"/>
        <v>44048.876061334166</v>
      </c>
      <c r="I60" s="8">
        <f t="shared" si="6"/>
        <v>66836.96574531199</v>
      </c>
      <c r="J60" s="22">
        <f t="shared" si="7"/>
        <v>26362488.67105519</v>
      </c>
      <c r="K60" s="23">
        <f t="shared" si="8"/>
        <v>127156.301593222</v>
      </c>
      <c r="L60" s="8">
        <f t="shared" si="9"/>
        <v>42458.56343928837</v>
      </c>
      <c r="M60" s="8">
        <f t="shared" si="10"/>
        <v>84697.73815393363</v>
      </c>
      <c r="N60" s="22">
        <f t="shared" si="11"/>
        <v>25390440.325419087</v>
      </c>
      <c r="O60" s="23">
        <f t="shared" si="12"/>
        <v>151765.00051353514</v>
      </c>
      <c r="P60" s="8">
        <f t="shared" si="13"/>
        <v>40053.25191039183</v>
      </c>
      <c r="Q60" s="8">
        <f t="shared" si="14"/>
        <v>111711.7486031433</v>
      </c>
      <c r="R60" s="22">
        <f t="shared" si="15"/>
        <v>23920239.397631954</v>
      </c>
      <c r="S60" s="23">
        <f t="shared" si="25"/>
        <v>193052.6101673177</v>
      </c>
      <c r="T60" s="8">
        <f t="shared" si="26"/>
        <v>36017.70481290397</v>
      </c>
      <c r="U60" s="8">
        <f t="shared" si="27"/>
        <v>157034.90535441373</v>
      </c>
      <c r="V60" s="22">
        <f t="shared" si="28"/>
        <v>21453587.982387967</v>
      </c>
      <c r="W60" s="23">
        <f t="shared" si="29"/>
        <v>276040.3615276821</v>
      </c>
      <c r="X60" s="8">
        <f t="shared" si="30"/>
        <v>27906.288774589353</v>
      </c>
      <c r="Y60" s="8">
        <f t="shared" si="31"/>
        <v>248134.07275309274</v>
      </c>
      <c r="Z60" s="22">
        <f t="shared" si="32"/>
        <v>16495639.19200052</v>
      </c>
    </row>
    <row r="61" spans="1:26" ht="11.25">
      <c r="A61" s="27">
        <f t="shared" si="24"/>
        <v>5</v>
      </c>
      <c r="B61" s="28">
        <v>58</v>
      </c>
      <c r="C61" s="23">
        <f t="shared" si="0"/>
        <v>99378.83091013427</v>
      </c>
      <c r="D61" s="8">
        <f t="shared" si="1"/>
        <v>45083.256043442</v>
      </c>
      <c r="E61" s="8">
        <f t="shared" si="2"/>
        <v>54295.574866692274</v>
      </c>
      <c r="F61" s="22">
        <f t="shared" si="3"/>
        <v>26995658.051198505</v>
      </c>
      <c r="G61" s="23">
        <f t="shared" si="4"/>
        <v>110885.84180664616</v>
      </c>
      <c r="H61" s="8">
        <f t="shared" si="5"/>
        <v>43937.48111842532</v>
      </c>
      <c r="I61" s="8">
        <f t="shared" si="6"/>
        <v>66948.36068822084</v>
      </c>
      <c r="J61" s="22">
        <f t="shared" si="7"/>
        <v>26295540.31036697</v>
      </c>
      <c r="K61" s="23">
        <f t="shared" si="8"/>
        <v>127156.301593222</v>
      </c>
      <c r="L61" s="8">
        <f t="shared" si="9"/>
        <v>42317.40054236515</v>
      </c>
      <c r="M61" s="8">
        <f t="shared" si="10"/>
        <v>84838.90105085686</v>
      </c>
      <c r="N61" s="22">
        <f t="shared" si="11"/>
        <v>25305601.42436823</v>
      </c>
      <c r="O61" s="23">
        <f t="shared" si="12"/>
        <v>151765.00051353514</v>
      </c>
      <c r="P61" s="8">
        <f t="shared" si="13"/>
        <v>39867.06566271993</v>
      </c>
      <c r="Q61" s="8">
        <f t="shared" si="14"/>
        <v>111897.93485081522</v>
      </c>
      <c r="R61" s="22">
        <f t="shared" si="15"/>
        <v>23808341.46278114</v>
      </c>
      <c r="S61" s="23">
        <f t="shared" si="25"/>
        <v>193052.6101673177</v>
      </c>
      <c r="T61" s="8">
        <f t="shared" si="26"/>
        <v>35755.979970646615</v>
      </c>
      <c r="U61" s="8">
        <f t="shared" si="27"/>
        <v>157296.6301966711</v>
      </c>
      <c r="V61" s="22">
        <f t="shared" si="28"/>
        <v>21296291.352191295</v>
      </c>
      <c r="W61" s="23">
        <f t="shared" si="29"/>
        <v>276040.3615276821</v>
      </c>
      <c r="X61" s="8">
        <f t="shared" si="30"/>
        <v>27492.731986667535</v>
      </c>
      <c r="Y61" s="8">
        <f t="shared" si="31"/>
        <v>248547.62954101458</v>
      </c>
      <c r="Z61" s="22">
        <f t="shared" si="32"/>
        <v>16247091.562459504</v>
      </c>
    </row>
    <row r="62" spans="1:26" ht="11.25">
      <c r="A62" s="27">
        <f t="shared" si="24"/>
        <v>5</v>
      </c>
      <c r="B62" s="28">
        <v>59</v>
      </c>
      <c r="C62" s="23">
        <f t="shared" si="0"/>
        <v>99378.83091013427</v>
      </c>
      <c r="D62" s="8">
        <f t="shared" si="1"/>
        <v>44992.76341866417</v>
      </c>
      <c r="E62" s="8">
        <f t="shared" si="2"/>
        <v>54386.0674914701</v>
      </c>
      <c r="F62" s="22">
        <f t="shared" si="3"/>
        <v>26941271.983707033</v>
      </c>
      <c r="G62" s="23">
        <f t="shared" si="4"/>
        <v>110885.84180664616</v>
      </c>
      <c r="H62" s="8">
        <f t="shared" si="5"/>
        <v>43825.900517278285</v>
      </c>
      <c r="I62" s="8">
        <f t="shared" si="6"/>
        <v>67059.94128936788</v>
      </c>
      <c r="J62" s="22">
        <f t="shared" si="7"/>
        <v>26228480.3690776</v>
      </c>
      <c r="K62" s="23">
        <f t="shared" si="8"/>
        <v>127156.301593222</v>
      </c>
      <c r="L62" s="8">
        <f t="shared" si="9"/>
        <v>42176.00237394705</v>
      </c>
      <c r="M62" s="8">
        <f t="shared" si="10"/>
        <v>84980.29921927495</v>
      </c>
      <c r="N62" s="22">
        <f t="shared" si="11"/>
        <v>25220621.125148952</v>
      </c>
      <c r="O62" s="23">
        <f t="shared" si="12"/>
        <v>151765.00051353514</v>
      </c>
      <c r="P62" s="8">
        <f t="shared" si="13"/>
        <v>39680.56910463524</v>
      </c>
      <c r="Q62" s="8">
        <f t="shared" si="14"/>
        <v>112084.4314088999</v>
      </c>
      <c r="R62" s="22">
        <f t="shared" si="15"/>
        <v>23696257.031372238</v>
      </c>
      <c r="S62" s="23">
        <f t="shared" si="25"/>
        <v>193052.6101673177</v>
      </c>
      <c r="T62" s="8">
        <f t="shared" si="26"/>
        <v>35493.81892031883</v>
      </c>
      <c r="U62" s="8">
        <f t="shared" si="27"/>
        <v>157558.79124699888</v>
      </c>
      <c r="V62" s="22">
        <f t="shared" si="28"/>
        <v>21138732.560944296</v>
      </c>
      <c r="W62" s="23">
        <f t="shared" si="29"/>
        <v>276040.3615276821</v>
      </c>
      <c r="X62" s="8">
        <f t="shared" si="30"/>
        <v>27078.485937432506</v>
      </c>
      <c r="Y62" s="8">
        <f t="shared" si="31"/>
        <v>248961.8755902496</v>
      </c>
      <c r="Z62" s="22">
        <f t="shared" si="32"/>
        <v>15998129.686869254</v>
      </c>
    </row>
    <row r="63" spans="1:26" ht="11.25">
      <c r="A63" s="27">
        <f t="shared" si="24"/>
        <v>5</v>
      </c>
      <c r="B63" s="28">
        <v>60</v>
      </c>
      <c r="C63" s="23">
        <f t="shared" si="0"/>
        <v>99378.83091013427</v>
      </c>
      <c r="D63" s="8">
        <f t="shared" si="1"/>
        <v>44902.11997284505</v>
      </c>
      <c r="E63" s="8">
        <f t="shared" si="2"/>
        <v>54476.71093728922</v>
      </c>
      <c r="F63" s="22">
        <f t="shared" si="3"/>
        <v>26886795.272769745</v>
      </c>
      <c r="G63" s="23">
        <f t="shared" si="4"/>
        <v>110885.84180664616</v>
      </c>
      <c r="H63" s="8">
        <f t="shared" si="5"/>
        <v>43714.133948462666</v>
      </c>
      <c r="I63" s="8">
        <f t="shared" si="6"/>
        <v>67171.7078581835</v>
      </c>
      <c r="J63" s="22">
        <f t="shared" si="7"/>
        <v>26161308.661219418</v>
      </c>
      <c r="K63" s="23">
        <f t="shared" si="8"/>
        <v>127156.301593222</v>
      </c>
      <c r="L63" s="8">
        <f t="shared" si="9"/>
        <v>42034.36854191492</v>
      </c>
      <c r="M63" s="8">
        <f t="shared" si="10"/>
        <v>85121.93305130707</v>
      </c>
      <c r="N63" s="22">
        <f t="shared" si="11"/>
        <v>25135499.192097645</v>
      </c>
      <c r="O63" s="23">
        <f t="shared" si="12"/>
        <v>151765.00051353514</v>
      </c>
      <c r="P63" s="8">
        <f t="shared" si="13"/>
        <v>39493.761718953734</v>
      </c>
      <c r="Q63" s="8">
        <f t="shared" si="14"/>
        <v>112271.23879458141</v>
      </c>
      <c r="R63" s="22">
        <f t="shared" si="15"/>
        <v>23583985.792577658</v>
      </c>
      <c r="S63" s="23">
        <f t="shared" si="25"/>
        <v>193052.6101673177</v>
      </c>
      <c r="T63" s="8">
        <f t="shared" si="26"/>
        <v>35231.22093490716</v>
      </c>
      <c r="U63" s="8">
        <f t="shared" si="27"/>
        <v>157821.38923241053</v>
      </c>
      <c r="V63" s="22">
        <f t="shared" si="28"/>
        <v>20980911.171711884</v>
      </c>
      <c r="W63" s="23">
        <f t="shared" si="29"/>
        <v>276040.3615276821</v>
      </c>
      <c r="X63" s="8">
        <f t="shared" si="30"/>
        <v>26663.549478115427</v>
      </c>
      <c r="Y63" s="8">
        <f t="shared" si="31"/>
        <v>249376.81204956668</v>
      </c>
      <c r="Z63" s="22">
        <f t="shared" si="32"/>
        <v>15748752.874819688</v>
      </c>
    </row>
    <row r="64" spans="1:26" ht="11.25">
      <c r="A64" s="27">
        <f t="shared" si="24"/>
        <v>6</v>
      </c>
      <c r="B64" s="28">
        <v>61</v>
      </c>
      <c r="C64" s="23">
        <f t="shared" si="0"/>
        <v>99378.83091013427</v>
      </c>
      <c r="D64" s="8">
        <f t="shared" si="1"/>
        <v>44811.32545461624</v>
      </c>
      <c r="E64" s="8">
        <f t="shared" si="2"/>
        <v>54567.50545551803</v>
      </c>
      <c r="F64" s="22">
        <f t="shared" si="3"/>
        <v>26832227.76731423</v>
      </c>
      <c r="G64" s="23">
        <f t="shared" si="4"/>
        <v>110885.84180664616</v>
      </c>
      <c r="H64" s="8">
        <f t="shared" si="5"/>
        <v>43602.181102032366</v>
      </c>
      <c r="I64" s="8">
        <f t="shared" si="6"/>
        <v>67283.6607046138</v>
      </c>
      <c r="J64" s="22">
        <f t="shared" si="7"/>
        <v>26094025.000514805</v>
      </c>
      <c r="K64" s="23">
        <f t="shared" si="8"/>
        <v>127156.301593222</v>
      </c>
      <c r="L64" s="8">
        <f t="shared" si="9"/>
        <v>41892.49865349608</v>
      </c>
      <c r="M64" s="8">
        <f t="shared" si="10"/>
        <v>85263.80293972592</v>
      </c>
      <c r="N64" s="22">
        <f t="shared" si="11"/>
        <v>25050235.38915792</v>
      </c>
      <c r="O64" s="23">
        <f t="shared" si="12"/>
        <v>151765.00051353514</v>
      </c>
      <c r="P64" s="8">
        <f t="shared" si="13"/>
        <v>39306.642987629435</v>
      </c>
      <c r="Q64" s="8">
        <f t="shared" si="14"/>
        <v>112458.35752590571</v>
      </c>
      <c r="R64" s="22">
        <f t="shared" si="15"/>
        <v>23471527.43505175</v>
      </c>
      <c r="S64" s="23">
        <f t="shared" si="25"/>
        <v>193052.6101673177</v>
      </c>
      <c r="T64" s="8">
        <f t="shared" si="26"/>
        <v>34968.185286186475</v>
      </c>
      <c r="U64" s="8">
        <f t="shared" si="27"/>
        <v>158084.4248811312</v>
      </c>
      <c r="V64" s="22">
        <f t="shared" si="28"/>
        <v>20822826.746830754</v>
      </c>
      <c r="W64" s="23">
        <f t="shared" si="29"/>
        <v>276040.3615276821</v>
      </c>
      <c r="X64" s="8">
        <f t="shared" si="30"/>
        <v>26247.921458032815</v>
      </c>
      <c r="Y64" s="8">
        <f t="shared" si="31"/>
        <v>249792.44006964928</v>
      </c>
      <c r="Z64" s="22">
        <f t="shared" si="32"/>
        <v>15498960.43475004</v>
      </c>
    </row>
    <row r="65" spans="1:26" ht="11.25">
      <c r="A65" s="27">
        <f t="shared" si="24"/>
        <v>6</v>
      </c>
      <c r="B65" s="28">
        <v>62</v>
      </c>
      <c r="C65" s="23">
        <f t="shared" si="0"/>
        <v>99378.83091013427</v>
      </c>
      <c r="D65" s="8">
        <f t="shared" si="1"/>
        <v>44720.37961219039</v>
      </c>
      <c r="E65" s="8">
        <f t="shared" si="2"/>
        <v>54658.45129794389</v>
      </c>
      <c r="F65" s="22">
        <f t="shared" si="3"/>
        <v>26777569.316016287</v>
      </c>
      <c r="G65" s="23">
        <f t="shared" si="4"/>
        <v>110885.84180664616</v>
      </c>
      <c r="H65" s="8">
        <f t="shared" si="5"/>
        <v>43490.041667524674</v>
      </c>
      <c r="I65" s="8">
        <f t="shared" si="6"/>
        <v>67395.80013912148</v>
      </c>
      <c r="J65" s="22">
        <f t="shared" si="7"/>
        <v>26026629.200375684</v>
      </c>
      <c r="K65" s="23">
        <f t="shared" si="8"/>
        <v>127156.301593222</v>
      </c>
      <c r="L65" s="8">
        <f t="shared" si="9"/>
        <v>41750.3923152632</v>
      </c>
      <c r="M65" s="8">
        <f t="shared" si="10"/>
        <v>85405.9092779588</v>
      </c>
      <c r="N65" s="22">
        <f t="shared" si="11"/>
        <v>24964829.47987996</v>
      </c>
      <c r="O65" s="23">
        <f t="shared" si="12"/>
        <v>151765.00051353514</v>
      </c>
      <c r="P65" s="8">
        <f t="shared" si="13"/>
        <v>39119.21239175292</v>
      </c>
      <c r="Q65" s="8">
        <f t="shared" si="14"/>
        <v>112645.78812178221</v>
      </c>
      <c r="R65" s="22">
        <f t="shared" si="15"/>
        <v>23358881.64692997</v>
      </c>
      <c r="S65" s="23">
        <f t="shared" si="25"/>
        <v>193052.6101673177</v>
      </c>
      <c r="T65" s="8">
        <f t="shared" si="26"/>
        <v>34704.711244717924</v>
      </c>
      <c r="U65" s="8">
        <f t="shared" si="27"/>
        <v>158347.8989225998</v>
      </c>
      <c r="V65" s="22">
        <f t="shared" si="28"/>
        <v>20664478.847908154</v>
      </c>
      <c r="W65" s="23">
        <f t="shared" si="29"/>
        <v>276040.3615276821</v>
      </c>
      <c r="X65" s="8">
        <f t="shared" si="30"/>
        <v>25831.6007245834</v>
      </c>
      <c r="Y65" s="8">
        <f t="shared" si="31"/>
        <v>250208.7608030987</v>
      </c>
      <c r="Z65" s="22">
        <f t="shared" si="32"/>
        <v>15248751.673946941</v>
      </c>
    </row>
    <row r="66" spans="1:26" ht="11.25">
      <c r="A66" s="27">
        <f t="shared" si="24"/>
        <v>6</v>
      </c>
      <c r="B66" s="28">
        <v>63</v>
      </c>
      <c r="C66" s="23">
        <f t="shared" si="0"/>
        <v>99378.83091013427</v>
      </c>
      <c r="D66" s="8">
        <f t="shared" si="1"/>
        <v>44629.28219336048</v>
      </c>
      <c r="E66" s="8">
        <f t="shared" si="2"/>
        <v>54749.548716773796</v>
      </c>
      <c r="F66" s="22">
        <f t="shared" si="3"/>
        <v>26722819.767299514</v>
      </c>
      <c r="G66" s="23">
        <f t="shared" si="4"/>
        <v>110885.84180664616</v>
      </c>
      <c r="H66" s="8">
        <f t="shared" si="5"/>
        <v>43377.71533395947</v>
      </c>
      <c r="I66" s="8">
        <f t="shared" si="6"/>
        <v>67508.12647268668</v>
      </c>
      <c r="J66" s="22">
        <f t="shared" si="7"/>
        <v>25959121.073902998</v>
      </c>
      <c r="K66" s="23">
        <f t="shared" si="8"/>
        <v>127156.301593222</v>
      </c>
      <c r="L66" s="8">
        <f t="shared" si="9"/>
        <v>41608.04913313327</v>
      </c>
      <c r="M66" s="8">
        <f t="shared" si="10"/>
        <v>85548.25246008873</v>
      </c>
      <c r="N66" s="22">
        <f t="shared" si="11"/>
        <v>24879281.22741987</v>
      </c>
      <c r="O66" s="23">
        <f t="shared" si="12"/>
        <v>151765.00051353514</v>
      </c>
      <c r="P66" s="8">
        <f t="shared" si="13"/>
        <v>38931.46941154995</v>
      </c>
      <c r="Q66" s="8">
        <f t="shared" si="14"/>
        <v>112833.5311019852</v>
      </c>
      <c r="R66" s="22">
        <f t="shared" si="15"/>
        <v>23246048.11582798</v>
      </c>
      <c r="S66" s="23">
        <f t="shared" si="25"/>
        <v>193052.6101673177</v>
      </c>
      <c r="T66" s="8">
        <f t="shared" si="26"/>
        <v>34440.79807984693</v>
      </c>
      <c r="U66" s="8">
        <f t="shared" si="27"/>
        <v>158611.81208747078</v>
      </c>
      <c r="V66" s="22">
        <f t="shared" si="28"/>
        <v>20505867.03582068</v>
      </c>
      <c r="W66" s="23">
        <f t="shared" si="29"/>
        <v>276040.3615276821</v>
      </c>
      <c r="X66" s="8">
        <f t="shared" si="30"/>
        <v>25414.586123244906</v>
      </c>
      <c r="Y66" s="8">
        <f t="shared" si="31"/>
        <v>250625.7754044372</v>
      </c>
      <c r="Z66" s="22">
        <f t="shared" si="32"/>
        <v>14998125.898542505</v>
      </c>
    </row>
    <row r="67" spans="1:26" ht="11.25">
      <c r="A67" s="27">
        <f t="shared" si="24"/>
        <v>6</v>
      </c>
      <c r="B67" s="28">
        <v>64</v>
      </c>
      <c r="C67" s="23">
        <f t="shared" si="0"/>
        <v>99378.83091013427</v>
      </c>
      <c r="D67" s="8">
        <f t="shared" si="1"/>
        <v>44538.032945499195</v>
      </c>
      <c r="E67" s="8">
        <f t="shared" si="2"/>
        <v>54840.79796463508</v>
      </c>
      <c r="F67" s="22">
        <f t="shared" si="3"/>
        <v>26667978.969334878</v>
      </c>
      <c r="G67" s="23">
        <f t="shared" si="4"/>
        <v>110885.84180664616</v>
      </c>
      <c r="H67" s="8">
        <f t="shared" si="5"/>
        <v>43265.20178983833</v>
      </c>
      <c r="I67" s="8">
        <f t="shared" si="6"/>
        <v>67620.64001680783</v>
      </c>
      <c r="J67" s="22">
        <f t="shared" si="7"/>
        <v>25891500.43388619</v>
      </c>
      <c r="K67" s="23">
        <f t="shared" si="8"/>
        <v>127156.301593222</v>
      </c>
      <c r="L67" s="8">
        <f t="shared" si="9"/>
        <v>41465.468712366455</v>
      </c>
      <c r="M67" s="8">
        <f t="shared" si="10"/>
        <v>85690.83288085554</v>
      </c>
      <c r="N67" s="22">
        <f t="shared" si="11"/>
        <v>24793590.394539017</v>
      </c>
      <c r="O67" s="23">
        <f t="shared" si="12"/>
        <v>151765.00051353514</v>
      </c>
      <c r="P67" s="8">
        <f t="shared" si="13"/>
        <v>38743.41352637997</v>
      </c>
      <c r="Q67" s="8">
        <f t="shared" si="14"/>
        <v>113021.58698715517</v>
      </c>
      <c r="R67" s="22">
        <f t="shared" si="15"/>
        <v>23133026.528840825</v>
      </c>
      <c r="S67" s="23">
        <f t="shared" si="25"/>
        <v>193052.6101673177</v>
      </c>
      <c r="T67" s="8">
        <f t="shared" si="26"/>
        <v>34176.44505970114</v>
      </c>
      <c r="U67" s="8">
        <f t="shared" si="27"/>
        <v>158876.16510761657</v>
      </c>
      <c r="V67" s="22">
        <f t="shared" si="28"/>
        <v>20346990.870713066</v>
      </c>
      <c r="W67" s="23">
        <f t="shared" si="29"/>
        <v>276040.3615276821</v>
      </c>
      <c r="X67" s="8">
        <f t="shared" si="30"/>
        <v>24996.876497570844</v>
      </c>
      <c r="Y67" s="8">
        <f t="shared" si="31"/>
        <v>251043.48503011127</v>
      </c>
      <c r="Z67" s="22">
        <f t="shared" si="32"/>
        <v>14747082.413512394</v>
      </c>
    </row>
    <row r="68" spans="1:26" ht="11.25">
      <c r="A68" s="27">
        <f t="shared" si="24"/>
        <v>6</v>
      </c>
      <c r="B68" s="28">
        <v>65</v>
      </c>
      <c r="C68" s="23">
        <f aca="true" t="shared" si="33" ref="C68:C134">-PMT(2%/12,C$1*12,$F$3)</f>
        <v>99378.83091013427</v>
      </c>
      <c r="D68" s="8">
        <f aca="true" t="shared" si="34" ref="D68:D134">F67*2%/12</f>
        <v>44446.63161555814</v>
      </c>
      <c r="E68" s="8">
        <f aca="true" t="shared" si="35" ref="E68:E134">C68-D68</f>
        <v>54932.19929457614</v>
      </c>
      <c r="F68" s="22">
        <f aca="true" t="shared" si="36" ref="F68:F134">F67-E68</f>
        <v>26613046.770040303</v>
      </c>
      <c r="G68" s="23">
        <f aca="true" t="shared" si="37" ref="G68:G134">-PMT(2%/12,G$1*12,$F$3)</f>
        <v>110885.84180664616</v>
      </c>
      <c r="H68" s="8">
        <f aca="true" t="shared" si="38" ref="H68:H134">J67*2%/12</f>
        <v>43152.500723143654</v>
      </c>
      <c r="I68" s="8">
        <f aca="true" t="shared" si="39" ref="I68:I134">G68-H68</f>
        <v>67733.34108350251</v>
      </c>
      <c r="J68" s="22">
        <f aca="true" t="shared" si="40" ref="J68:J134">J67-I68</f>
        <v>25823767.092802685</v>
      </c>
      <c r="K68" s="23">
        <f aca="true" t="shared" si="41" ref="K68:K134">-PMT(2%/12,K$1*12,$F$3)</f>
        <v>127156.301593222</v>
      </c>
      <c r="L68" s="8">
        <f aca="true" t="shared" si="42" ref="L68:L134">N67*2%/12</f>
        <v>41322.65065756503</v>
      </c>
      <c r="M68" s="8">
        <f aca="true" t="shared" si="43" ref="M68:M134">K68-L68</f>
        <v>85833.65093565697</v>
      </c>
      <c r="N68" s="22">
        <f aca="true" t="shared" si="44" ref="N68:N134">N67-M68</f>
        <v>24707756.74360336</v>
      </c>
      <c r="O68" s="23">
        <f aca="true" t="shared" si="45" ref="O68:O134">-PMT(2%/12,O$1*12,$F$3)</f>
        <v>151765.00051353514</v>
      </c>
      <c r="P68" s="8">
        <f aca="true" t="shared" si="46" ref="P68:P134">R67*2%/12</f>
        <v>38555.04421473471</v>
      </c>
      <c r="Q68" s="8">
        <f aca="true" t="shared" si="47" ref="Q68:Q134">O68-P68</f>
        <v>113209.95629880042</v>
      </c>
      <c r="R68" s="22">
        <f aca="true" t="shared" si="48" ref="R68:R134">R67-Q68</f>
        <v>23019816.572542023</v>
      </c>
      <c r="S68" s="23">
        <f aca="true" t="shared" si="49" ref="S68:S99">-PMT(2%/12,S$1*12,$F$3)</f>
        <v>193052.6101673177</v>
      </c>
      <c r="T68" s="8">
        <f aca="true" t="shared" si="50" ref="T68:T99">V67*2%/12</f>
        <v>33911.651451188445</v>
      </c>
      <c r="U68" s="8">
        <f aca="true" t="shared" si="51" ref="U68:U99">S68-T68</f>
        <v>159140.95871612924</v>
      </c>
      <c r="V68" s="22">
        <f aca="true" t="shared" si="52" ref="V68:V99">V67-U68</f>
        <v>20187849.91199694</v>
      </c>
      <c r="W68" s="23">
        <f aca="true" t="shared" si="53" ref="W68:W99">-PMT(2%/12,W$1*12,$F$3)</f>
        <v>276040.3615276821</v>
      </c>
      <c r="X68" s="8">
        <f aca="true" t="shared" si="54" ref="X68:X99">Z67*2%/12</f>
        <v>24578.470689187325</v>
      </c>
      <c r="Y68" s="8">
        <f aca="true" t="shared" si="55" ref="Y68:Y99">W68-X68</f>
        <v>251461.8908384948</v>
      </c>
      <c r="Z68" s="22">
        <f aca="true" t="shared" si="56" ref="Z68:Z99">Z67-Y68</f>
        <v>14495620.5226739</v>
      </c>
    </row>
    <row r="69" spans="1:26" ht="11.25">
      <c r="A69" s="27">
        <f aca="true" t="shared" si="57" ref="A69:A135">ROUNDUP(B69/12,0)</f>
        <v>6</v>
      </c>
      <c r="B69" s="28">
        <v>66</v>
      </c>
      <c r="C69" s="23">
        <f t="shared" si="33"/>
        <v>99378.83091013427</v>
      </c>
      <c r="D69" s="8">
        <f t="shared" si="34"/>
        <v>44355.07795006718</v>
      </c>
      <c r="E69" s="8">
        <f t="shared" si="35"/>
        <v>55023.7529600671</v>
      </c>
      <c r="F69" s="22">
        <f t="shared" si="36"/>
        <v>26558023.017080236</v>
      </c>
      <c r="G69" s="23">
        <f t="shared" si="37"/>
        <v>110885.84180664616</v>
      </c>
      <c r="H69" s="8">
        <f t="shared" si="38"/>
        <v>43039.61182133781</v>
      </c>
      <c r="I69" s="8">
        <f t="shared" si="39"/>
        <v>67846.22998530835</v>
      </c>
      <c r="J69" s="22">
        <f t="shared" si="40"/>
        <v>25755920.862817377</v>
      </c>
      <c r="K69" s="23">
        <f t="shared" si="41"/>
        <v>127156.301593222</v>
      </c>
      <c r="L69" s="8">
        <f t="shared" si="42"/>
        <v>41179.594572672264</v>
      </c>
      <c r="M69" s="8">
        <f t="shared" si="43"/>
        <v>85976.70702054974</v>
      </c>
      <c r="N69" s="22">
        <f t="shared" si="44"/>
        <v>24621780.03658281</v>
      </c>
      <c r="O69" s="23">
        <f t="shared" si="45"/>
        <v>151765.00051353514</v>
      </c>
      <c r="P69" s="8">
        <f t="shared" si="46"/>
        <v>38366.360954236705</v>
      </c>
      <c r="Q69" s="8">
        <f t="shared" si="47"/>
        <v>113398.63955929843</v>
      </c>
      <c r="R69" s="22">
        <f t="shared" si="48"/>
        <v>22906417.932982724</v>
      </c>
      <c r="S69" s="23">
        <f t="shared" si="49"/>
        <v>193052.6101673177</v>
      </c>
      <c r="T69" s="8">
        <f t="shared" si="50"/>
        <v>33646.4165199949</v>
      </c>
      <c r="U69" s="8">
        <f t="shared" si="51"/>
        <v>159406.1936473228</v>
      </c>
      <c r="V69" s="22">
        <f t="shared" si="52"/>
        <v>20028443.718349617</v>
      </c>
      <c r="W69" s="23">
        <f t="shared" si="53"/>
        <v>276040.3615276821</v>
      </c>
      <c r="X69" s="8">
        <f t="shared" si="54"/>
        <v>24159.367537789833</v>
      </c>
      <c r="Y69" s="8">
        <f t="shared" si="55"/>
        <v>251880.99398989227</v>
      </c>
      <c r="Z69" s="22">
        <f t="shared" si="56"/>
        <v>14243739.528684007</v>
      </c>
    </row>
    <row r="70" spans="1:26" ht="11.25">
      <c r="A70" s="27">
        <f t="shared" si="57"/>
        <v>6</v>
      </c>
      <c r="B70" s="28">
        <v>67</v>
      </c>
      <c r="C70" s="23">
        <f t="shared" si="33"/>
        <v>99378.83091013427</v>
      </c>
      <c r="D70" s="8">
        <f t="shared" si="34"/>
        <v>44263.371695133734</v>
      </c>
      <c r="E70" s="8">
        <f t="shared" si="35"/>
        <v>55115.45921500054</v>
      </c>
      <c r="F70" s="22">
        <f t="shared" si="36"/>
        <v>26502907.557865236</v>
      </c>
      <c r="G70" s="23">
        <f t="shared" si="37"/>
        <v>110885.84180664616</v>
      </c>
      <c r="H70" s="8">
        <f t="shared" si="38"/>
        <v>42926.5347713623</v>
      </c>
      <c r="I70" s="8">
        <f t="shared" si="39"/>
        <v>67959.30703528385</v>
      </c>
      <c r="J70" s="22">
        <f t="shared" si="40"/>
        <v>25687961.555782095</v>
      </c>
      <c r="K70" s="23">
        <f t="shared" si="41"/>
        <v>127156.301593222</v>
      </c>
      <c r="L70" s="8">
        <f t="shared" si="42"/>
        <v>41036.30006097135</v>
      </c>
      <c r="M70" s="8">
        <f t="shared" si="43"/>
        <v>86120.00153225065</v>
      </c>
      <c r="N70" s="22">
        <f t="shared" si="44"/>
        <v>24535660.03505056</v>
      </c>
      <c r="O70" s="23">
        <f t="shared" si="45"/>
        <v>151765.00051353514</v>
      </c>
      <c r="P70" s="8">
        <f t="shared" si="46"/>
        <v>38177.363221637876</v>
      </c>
      <c r="Q70" s="8">
        <f t="shared" si="47"/>
        <v>113587.63729189726</v>
      </c>
      <c r="R70" s="22">
        <f t="shared" si="48"/>
        <v>22792830.295690827</v>
      </c>
      <c r="S70" s="23">
        <f t="shared" si="49"/>
        <v>193052.6101673177</v>
      </c>
      <c r="T70" s="8">
        <f t="shared" si="50"/>
        <v>33380.739530582694</v>
      </c>
      <c r="U70" s="8">
        <f t="shared" si="51"/>
        <v>159671.870636735</v>
      </c>
      <c r="V70" s="22">
        <f t="shared" si="52"/>
        <v>19868771.847712882</v>
      </c>
      <c r="W70" s="23">
        <f t="shared" si="53"/>
        <v>276040.3615276821</v>
      </c>
      <c r="X70" s="8">
        <f t="shared" si="54"/>
        <v>23739.56588114001</v>
      </c>
      <c r="Y70" s="8">
        <f t="shared" si="55"/>
        <v>252300.7956465421</v>
      </c>
      <c r="Z70" s="22">
        <f t="shared" si="56"/>
        <v>13991438.733037464</v>
      </c>
    </row>
    <row r="71" spans="1:26" ht="11.25">
      <c r="A71" s="27">
        <f t="shared" si="57"/>
        <v>6</v>
      </c>
      <c r="B71" s="28">
        <v>68</v>
      </c>
      <c r="C71" s="23">
        <f t="shared" si="33"/>
        <v>99378.83091013427</v>
      </c>
      <c r="D71" s="8">
        <f t="shared" si="34"/>
        <v>44171.512596442066</v>
      </c>
      <c r="E71" s="8">
        <f t="shared" si="35"/>
        <v>55207.31831369221</v>
      </c>
      <c r="F71" s="22">
        <f t="shared" si="36"/>
        <v>26447700.239551544</v>
      </c>
      <c r="G71" s="23">
        <f t="shared" si="37"/>
        <v>110885.84180664616</v>
      </c>
      <c r="H71" s="8">
        <f t="shared" si="38"/>
        <v>42813.26925963682</v>
      </c>
      <c r="I71" s="8">
        <f t="shared" si="39"/>
        <v>68072.57254700933</v>
      </c>
      <c r="J71" s="22">
        <f t="shared" si="40"/>
        <v>25619888.983235084</v>
      </c>
      <c r="K71" s="23">
        <f t="shared" si="41"/>
        <v>127156.301593222</v>
      </c>
      <c r="L71" s="8">
        <f t="shared" si="42"/>
        <v>40892.76672508427</v>
      </c>
      <c r="M71" s="8">
        <f t="shared" si="43"/>
        <v>86263.53486813774</v>
      </c>
      <c r="N71" s="22">
        <f t="shared" si="44"/>
        <v>24449396.500182424</v>
      </c>
      <c r="O71" s="23">
        <f t="shared" si="45"/>
        <v>151765.00051353514</v>
      </c>
      <c r="P71" s="8">
        <f t="shared" si="46"/>
        <v>37988.050492818045</v>
      </c>
      <c r="Q71" s="8">
        <f t="shared" si="47"/>
        <v>113776.9500207171</v>
      </c>
      <c r="R71" s="22">
        <f t="shared" si="48"/>
        <v>22679053.34567011</v>
      </c>
      <c r="S71" s="23">
        <f t="shared" si="49"/>
        <v>193052.6101673177</v>
      </c>
      <c r="T71" s="8">
        <f t="shared" si="50"/>
        <v>33114.61974618814</v>
      </c>
      <c r="U71" s="8">
        <f t="shared" si="51"/>
        <v>159937.99042112957</v>
      </c>
      <c r="V71" s="22">
        <f t="shared" si="52"/>
        <v>19708833.85729175</v>
      </c>
      <c r="W71" s="23">
        <f t="shared" si="53"/>
        <v>276040.3615276821</v>
      </c>
      <c r="X71" s="8">
        <f t="shared" si="54"/>
        <v>23319.064555062443</v>
      </c>
      <c r="Y71" s="8">
        <f t="shared" si="55"/>
        <v>252721.29697261966</v>
      </c>
      <c r="Z71" s="22">
        <f t="shared" si="56"/>
        <v>13738717.436064845</v>
      </c>
    </row>
    <row r="72" spans="1:26" ht="11.25">
      <c r="A72" s="27">
        <f t="shared" si="57"/>
        <v>6</v>
      </c>
      <c r="B72" s="28">
        <v>69</v>
      </c>
      <c r="C72" s="23">
        <f t="shared" si="33"/>
        <v>99378.83091013427</v>
      </c>
      <c r="D72" s="8">
        <f t="shared" si="34"/>
        <v>44079.500399252574</v>
      </c>
      <c r="E72" s="8">
        <f t="shared" si="35"/>
        <v>55299.3305108817</v>
      </c>
      <c r="F72" s="22">
        <f t="shared" si="36"/>
        <v>26392400.909040663</v>
      </c>
      <c r="G72" s="23">
        <f t="shared" si="37"/>
        <v>110885.84180664616</v>
      </c>
      <c r="H72" s="8">
        <f t="shared" si="38"/>
        <v>42699.81497205847</v>
      </c>
      <c r="I72" s="8">
        <f t="shared" si="39"/>
        <v>68186.02683458768</v>
      </c>
      <c r="J72" s="22">
        <f t="shared" si="40"/>
        <v>25551702.956400495</v>
      </c>
      <c r="K72" s="23">
        <f t="shared" si="41"/>
        <v>127156.301593222</v>
      </c>
      <c r="L72" s="8">
        <f t="shared" si="42"/>
        <v>40748.99416697071</v>
      </c>
      <c r="M72" s="8">
        <f t="shared" si="43"/>
        <v>86407.3074262513</v>
      </c>
      <c r="N72" s="22">
        <f t="shared" si="44"/>
        <v>24362989.192756172</v>
      </c>
      <c r="O72" s="23">
        <f t="shared" si="45"/>
        <v>151765.00051353514</v>
      </c>
      <c r="P72" s="8">
        <f t="shared" si="46"/>
        <v>37798.42224278352</v>
      </c>
      <c r="Q72" s="8">
        <f t="shared" si="47"/>
        <v>113966.57827075162</v>
      </c>
      <c r="R72" s="22">
        <f t="shared" si="48"/>
        <v>22565086.76739936</v>
      </c>
      <c r="S72" s="23">
        <f t="shared" si="49"/>
        <v>193052.6101673177</v>
      </c>
      <c r="T72" s="8">
        <f t="shared" si="50"/>
        <v>32848.05642881958</v>
      </c>
      <c r="U72" s="8">
        <f t="shared" si="51"/>
        <v>160204.55373849813</v>
      </c>
      <c r="V72" s="22">
        <f t="shared" si="52"/>
        <v>19548629.303553253</v>
      </c>
      <c r="W72" s="23">
        <f t="shared" si="53"/>
        <v>276040.3615276821</v>
      </c>
      <c r="X72" s="8">
        <f t="shared" si="54"/>
        <v>22897.862393441406</v>
      </c>
      <c r="Y72" s="8">
        <f t="shared" si="55"/>
        <v>253142.4991342407</v>
      </c>
      <c r="Z72" s="22">
        <f t="shared" si="56"/>
        <v>13485574.936930604</v>
      </c>
    </row>
    <row r="73" spans="1:26" ht="11.25">
      <c r="A73" s="27">
        <f t="shared" si="57"/>
        <v>6</v>
      </c>
      <c r="B73" s="28">
        <v>70</v>
      </c>
      <c r="C73" s="23">
        <f t="shared" si="33"/>
        <v>99378.83091013427</v>
      </c>
      <c r="D73" s="8">
        <f t="shared" si="34"/>
        <v>43987.33484840111</v>
      </c>
      <c r="E73" s="8">
        <f t="shared" si="35"/>
        <v>55391.49606173317</v>
      </c>
      <c r="F73" s="22">
        <f t="shared" si="36"/>
        <v>26337009.41297893</v>
      </c>
      <c r="G73" s="23">
        <f t="shared" si="37"/>
        <v>110885.84180664616</v>
      </c>
      <c r="H73" s="8">
        <f t="shared" si="38"/>
        <v>42586.17159400082</v>
      </c>
      <c r="I73" s="8">
        <f t="shared" si="39"/>
        <v>68299.67021264535</v>
      </c>
      <c r="J73" s="22">
        <f t="shared" si="40"/>
        <v>25483403.28618785</v>
      </c>
      <c r="K73" s="23">
        <f t="shared" si="41"/>
        <v>127156.301593222</v>
      </c>
      <c r="L73" s="8">
        <f t="shared" si="42"/>
        <v>40604.981987926956</v>
      </c>
      <c r="M73" s="8">
        <f t="shared" si="43"/>
        <v>86551.31960529505</v>
      </c>
      <c r="N73" s="22">
        <f t="shared" si="44"/>
        <v>24276437.873150878</v>
      </c>
      <c r="O73" s="23">
        <f t="shared" si="45"/>
        <v>151765.00051353514</v>
      </c>
      <c r="P73" s="8">
        <f t="shared" si="46"/>
        <v>37608.4779456656</v>
      </c>
      <c r="Q73" s="8">
        <f t="shared" si="47"/>
        <v>114156.52256786954</v>
      </c>
      <c r="R73" s="22">
        <f t="shared" si="48"/>
        <v>22450930.24483149</v>
      </c>
      <c r="S73" s="23">
        <f t="shared" si="49"/>
        <v>193052.6101673177</v>
      </c>
      <c r="T73" s="8">
        <f t="shared" si="50"/>
        <v>32581.048839255425</v>
      </c>
      <c r="U73" s="8">
        <f t="shared" si="51"/>
        <v>160471.56132806226</v>
      </c>
      <c r="V73" s="22">
        <f t="shared" si="52"/>
        <v>19388157.742225192</v>
      </c>
      <c r="W73" s="23">
        <f t="shared" si="53"/>
        <v>276040.3615276821</v>
      </c>
      <c r="X73" s="8">
        <f t="shared" si="54"/>
        <v>22475.958228217674</v>
      </c>
      <c r="Y73" s="8">
        <f t="shared" si="55"/>
        <v>253564.40329946444</v>
      </c>
      <c r="Z73" s="22">
        <f t="shared" si="56"/>
        <v>13232010.53363114</v>
      </c>
    </row>
    <row r="74" spans="1:26" ht="11.25">
      <c r="A74" s="27">
        <f t="shared" si="57"/>
        <v>6</v>
      </c>
      <c r="B74" s="28">
        <v>71</v>
      </c>
      <c r="C74" s="23">
        <f t="shared" si="33"/>
        <v>99378.83091013427</v>
      </c>
      <c r="D74" s="8">
        <f t="shared" si="34"/>
        <v>43895.01568829821</v>
      </c>
      <c r="E74" s="8">
        <f t="shared" si="35"/>
        <v>55483.81522183606</v>
      </c>
      <c r="F74" s="22">
        <f t="shared" si="36"/>
        <v>26281525.597757094</v>
      </c>
      <c r="G74" s="23">
        <f t="shared" si="37"/>
        <v>110885.84180664616</v>
      </c>
      <c r="H74" s="8">
        <f t="shared" si="38"/>
        <v>42472.338810313086</v>
      </c>
      <c r="I74" s="8">
        <f t="shared" si="39"/>
        <v>68413.50299633307</v>
      </c>
      <c r="J74" s="22">
        <f t="shared" si="40"/>
        <v>25414989.783191517</v>
      </c>
      <c r="K74" s="23">
        <f t="shared" si="41"/>
        <v>127156.301593222</v>
      </c>
      <c r="L74" s="8">
        <f t="shared" si="42"/>
        <v>40460.729788584795</v>
      </c>
      <c r="M74" s="8">
        <f t="shared" si="43"/>
        <v>86695.5718046372</v>
      </c>
      <c r="N74" s="22">
        <f t="shared" si="44"/>
        <v>24189742.30134624</v>
      </c>
      <c r="O74" s="23">
        <f t="shared" si="45"/>
        <v>151765.00051353514</v>
      </c>
      <c r="P74" s="8">
        <f t="shared" si="46"/>
        <v>37418.21707471915</v>
      </c>
      <c r="Q74" s="8">
        <f t="shared" si="47"/>
        <v>114346.783438816</v>
      </c>
      <c r="R74" s="22">
        <f t="shared" si="48"/>
        <v>22336583.461392675</v>
      </c>
      <c r="S74" s="23">
        <f t="shared" si="49"/>
        <v>193052.6101673177</v>
      </c>
      <c r="T74" s="8">
        <f t="shared" si="50"/>
        <v>32313.596237041987</v>
      </c>
      <c r="U74" s="8">
        <f t="shared" si="51"/>
        <v>160739.01393027572</v>
      </c>
      <c r="V74" s="22">
        <f t="shared" si="52"/>
        <v>19227418.728294916</v>
      </c>
      <c r="W74" s="23">
        <f t="shared" si="53"/>
        <v>276040.3615276821</v>
      </c>
      <c r="X74" s="8">
        <f t="shared" si="54"/>
        <v>22053.350889385238</v>
      </c>
      <c r="Y74" s="8">
        <f t="shared" si="55"/>
        <v>253987.01063829687</v>
      </c>
      <c r="Z74" s="22">
        <f t="shared" si="56"/>
        <v>12978023.522992844</v>
      </c>
    </row>
    <row r="75" spans="1:26" ht="11.25">
      <c r="A75" s="27">
        <f t="shared" si="57"/>
        <v>6</v>
      </c>
      <c r="B75" s="28">
        <v>72</v>
      </c>
      <c r="C75" s="23">
        <f t="shared" si="33"/>
        <v>99378.83091013427</v>
      </c>
      <c r="D75" s="8">
        <f t="shared" si="34"/>
        <v>43802.54266292849</v>
      </c>
      <c r="E75" s="8">
        <f t="shared" si="35"/>
        <v>55576.28824720578</v>
      </c>
      <c r="F75" s="22">
        <f t="shared" si="36"/>
        <v>26225949.30950989</v>
      </c>
      <c r="G75" s="23">
        <f t="shared" si="37"/>
        <v>110885.84180664616</v>
      </c>
      <c r="H75" s="8">
        <f t="shared" si="38"/>
        <v>42358.3163053192</v>
      </c>
      <c r="I75" s="8">
        <f t="shared" si="39"/>
        <v>68527.52550132696</v>
      </c>
      <c r="J75" s="22">
        <f t="shared" si="40"/>
        <v>25346462.25769019</v>
      </c>
      <c r="K75" s="23">
        <f t="shared" si="41"/>
        <v>127156.301593222</v>
      </c>
      <c r="L75" s="8">
        <f t="shared" si="42"/>
        <v>40316.2371689104</v>
      </c>
      <c r="M75" s="8">
        <f t="shared" si="43"/>
        <v>86840.0644243116</v>
      </c>
      <c r="N75" s="22">
        <f t="shared" si="44"/>
        <v>24102902.23692193</v>
      </c>
      <c r="O75" s="23">
        <f t="shared" si="45"/>
        <v>151765.00051353514</v>
      </c>
      <c r="P75" s="8">
        <f t="shared" si="46"/>
        <v>37227.639102321125</v>
      </c>
      <c r="Q75" s="8">
        <f t="shared" si="47"/>
        <v>114537.36141121402</v>
      </c>
      <c r="R75" s="22">
        <f t="shared" si="48"/>
        <v>22222046.09998146</v>
      </c>
      <c r="S75" s="23">
        <f t="shared" si="49"/>
        <v>193052.6101673177</v>
      </c>
      <c r="T75" s="8">
        <f t="shared" si="50"/>
        <v>32045.697880491527</v>
      </c>
      <c r="U75" s="8">
        <f t="shared" si="51"/>
        <v>161006.91228682618</v>
      </c>
      <c r="V75" s="22">
        <f t="shared" si="52"/>
        <v>19066411.81600809</v>
      </c>
      <c r="W75" s="23">
        <f t="shared" si="53"/>
        <v>276040.3615276821</v>
      </c>
      <c r="X75" s="8">
        <f t="shared" si="54"/>
        <v>21630.039204988072</v>
      </c>
      <c r="Y75" s="8">
        <f t="shared" si="55"/>
        <v>254410.32232269403</v>
      </c>
      <c r="Z75" s="22">
        <f t="shared" si="56"/>
        <v>12723613.20067015</v>
      </c>
    </row>
    <row r="76" spans="1:26" ht="11.25">
      <c r="A76" s="27">
        <f t="shared" si="57"/>
        <v>7</v>
      </c>
      <c r="B76" s="28">
        <v>73</v>
      </c>
      <c r="C76" s="23">
        <f t="shared" si="33"/>
        <v>99378.83091013427</v>
      </c>
      <c r="D76" s="8">
        <f t="shared" si="34"/>
        <v>43709.91551584981</v>
      </c>
      <c r="E76" s="8">
        <f t="shared" si="35"/>
        <v>55668.915394284464</v>
      </c>
      <c r="F76" s="22">
        <f t="shared" si="36"/>
        <v>26170280.394115604</v>
      </c>
      <c r="G76" s="23">
        <f t="shared" si="37"/>
        <v>110885.84180664616</v>
      </c>
      <c r="H76" s="8">
        <f t="shared" si="38"/>
        <v>42244.10376281699</v>
      </c>
      <c r="I76" s="8">
        <f t="shared" si="39"/>
        <v>68641.73804382917</v>
      </c>
      <c r="J76" s="22">
        <f t="shared" si="40"/>
        <v>25277820.51964636</v>
      </c>
      <c r="K76" s="23">
        <f t="shared" si="41"/>
        <v>127156.301593222</v>
      </c>
      <c r="L76" s="8">
        <f t="shared" si="42"/>
        <v>40171.50372820321</v>
      </c>
      <c r="M76" s="8">
        <f t="shared" si="43"/>
        <v>86984.79786501879</v>
      </c>
      <c r="N76" s="22">
        <f t="shared" si="44"/>
        <v>24015917.43905691</v>
      </c>
      <c r="O76" s="23">
        <f t="shared" si="45"/>
        <v>151765.00051353514</v>
      </c>
      <c r="P76" s="8">
        <f t="shared" si="46"/>
        <v>37036.7434999691</v>
      </c>
      <c r="Q76" s="8">
        <f t="shared" si="47"/>
        <v>114728.25701356604</v>
      </c>
      <c r="R76" s="22">
        <f t="shared" si="48"/>
        <v>22107317.842967894</v>
      </c>
      <c r="S76" s="23">
        <f t="shared" si="49"/>
        <v>193052.6101673177</v>
      </c>
      <c r="T76" s="8">
        <f t="shared" si="50"/>
        <v>31777.353026680154</v>
      </c>
      <c r="U76" s="8">
        <f t="shared" si="51"/>
        <v>161275.25714063755</v>
      </c>
      <c r="V76" s="22">
        <f t="shared" si="52"/>
        <v>18905136.558867455</v>
      </c>
      <c r="W76" s="23">
        <f t="shared" si="53"/>
        <v>276040.3615276821</v>
      </c>
      <c r="X76" s="8">
        <f t="shared" si="54"/>
        <v>21206.022001116915</v>
      </c>
      <c r="Y76" s="8">
        <f t="shared" si="55"/>
        <v>254834.3395265652</v>
      </c>
      <c r="Z76" s="22">
        <f t="shared" si="56"/>
        <v>12468778.861143583</v>
      </c>
    </row>
    <row r="77" spans="1:26" ht="11.25">
      <c r="A77" s="27">
        <f t="shared" si="57"/>
        <v>7</v>
      </c>
      <c r="B77" s="28">
        <v>74</v>
      </c>
      <c r="C77" s="23">
        <f t="shared" si="33"/>
        <v>99378.83091013427</v>
      </c>
      <c r="D77" s="8">
        <f t="shared" si="34"/>
        <v>43617.13399019268</v>
      </c>
      <c r="E77" s="8">
        <f t="shared" si="35"/>
        <v>55761.6969199416</v>
      </c>
      <c r="F77" s="22">
        <f t="shared" si="36"/>
        <v>26114518.697195664</v>
      </c>
      <c r="G77" s="23">
        <f t="shared" si="37"/>
        <v>110885.84180664616</v>
      </c>
      <c r="H77" s="8">
        <f t="shared" si="38"/>
        <v>42129.70086607727</v>
      </c>
      <c r="I77" s="8">
        <f t="shared" si="39"/>
        <v>68756.14094056889</v>
      </c>
      <c r="J77" s="22">
        <f t="shared" si="40"/>
        <v>25209064.378705792</v>
      </c>
      <c r="K77" s="23">
        <f t="shared" si="41"/>
        <v>127156.301593222</v>
      </c>
      <c r="L77" s="8">
        <f t="shared" si="42"/>
        <v>40026.52906509485</v>
      </c>
      <c r="M77" s="8">
        <f t="shared" si="43"/>
        <v>87129.77252812716</v>
      </c>
      <c r="N77" s="22">
        <f t="shared" si="44"/>
        <v>23928787.666528784</v>
      </c>
      <c r="O77" s="23">
        <f t="shared" si="45"/>
        <v>151765.00051353514</v>
      </c>
      <c r="P77" s="8">
        <f t="shared" si="46"/>
        <v>36845.52973827982</v>
      </c>
      <c r="Q77" s="8">
        <f t="shared" si="47"/>
        <v>114919.47077525532</v>
      </c>
      <c r="R77" s="22">
        <f t="shared" si="48"/>
        <v>21992398.37219264</v>
      </c>
      <c r="S77" s="23">
        <f t="shared" si="49"/>
        <v>193052.6101673177</v>
      </c>
      <c r="T77" s="8">
        <f t="shared" si="50"/>
        <v>31508.560931445758</v>
      </c>
      <c r="U77" s="8">
        <f t="shared" si="51"/>
        <v>161544.04923587193</v>
      </c>
      <c r="V77" s="22">
        <f t="shared" si="52"/>
        <v>18743592.50963158</v>
      </c>
      <c r="W77" s="23">
        <f t="shared" si="53"/>
        <v>276040.3615276821</v>
      </c>
      <c r="X77" s="8">
        <f t="shared" si="54"/>
        <v>20781.298101905973</v>
      </c>
      <c r="Y77" s="8">
        <f t="shared" si="55"/>
        <v>255259.06342577614</v>
      </c>
      <c r="Z77" s="22">
        <f t="shared" si="56"/>
        <v>12213519.797717808</v>
      </c>
    </row>
    <row r="78" spans="1:26" ht="11.25">
      <c r="A78" s="27">
        <f t="shared" si="57"/>
        <v>7</v>
      </c>
      <c r="B78" s="28">
        <v>75</v>
      </c>
      <c r="C78" s="23">
        <f t="shared" si="33"/>
        <v>99378.83091013427</v>
      </c>
      <c r="D78" s="8">
        <f t="shared" si="34"/>
        <v>43524.197828659446</v>
      </c>
      <c r="E78" s="8">
        <f t="shared" si="35"/>
        <v>55854.63308147483</v>
      </c>
      <c r="F78" s="22">
        <f t="shared" si="36"/>
        <v>26058664.06411419</v>
      </c>
      <c r="G78" s="23">
        <f t="shared" si="37"/>
        <v>110885.84180664616</v>
      </c>
      <c r="H78" s="8">
        <f t="shared" si="38"/>
        <v>42015.10729784299</v>
      </c>
      <c r="I78" s="8">
        <f t="shared" si="39"/>
        <v>68870.73450880317</v>
      </c>
      <c r="J78" s="22">
        <f t="shared" si="40"/>
        <v>25140193.644196987</v>
      </c>
      <c r="K78" s="23">
        <f t="shared" si="41"/>
        <v>127156.301593222</v>
      </c>
      <c r="L78" s="8">
        <f t="shared" si="42"/>
        <v>39881.31277754797</v>
      </c>
      <c r="M78" s="8">
        <f t="shared" si="43"/>
        <v>87274.98881567403</v>
      </c>
      <c r="N78" s="22">
        <f t="shared" si="44"/>
        <v>23841512.67771311</v>
      </c>
      <c r="O78" s="23">
        <f t="shared" si="45"/>
        <v>151765.00051353514</v>
      </c>
      <c r="P78" s="8">
        <f t="shared" si="46"/>
        <v>36653.99728698773</v>
      </c>
      <c r="Q78" s="8">
        <f t="shared" si="47"/>
        <v>115111.00322654741</v>
      </c>
      <c r="R78" s="22">
        <f t="shared" si="48"/>
        <v>21877287.36896609</v>
      </c>
      <c r="S78" s="23">
        <f t="shared" si="49"/>
        <v>193052.6101673177</v>
      </c>
      <c r="T78" s="8">
        <f t="shared" si="50"/>
        <v>31239.32084938597</v>
      </c>
      <c r="U78" s="8">
        <f t="shared" si="51"/>
        <v>161813.28931793175</v>
      </c>
      <c r="V78" s="22">
        <f t="shared" si="52"/>
        <v>18581779.22031365</v>
      </c>
      <c r="W78" s="23">
        <f t="shared" si="53"/>
        <v>276040.3615276821</v>
      </c>
      <c r="X78" s="8">
        <f t="shared" si="54"/>
        <v>20355.86632952968</v>
      </c>
      <c r="Y78" s="8">
        <f t="shared" si="55"/>
        <v>255684.49519815244</v>
      </c>
      <c r="Z78" s="22">
        <f t="shared" si="56"/>
        <v>11957835.302519655</v>
      </c>
    </row>
    <row r="79" spans="1:26" ht="11.25">
      <c r="A79" s="27">
        <f t="shared" si="57"/>
        <v>7</v>
      </c>
      <c r="B79" s="28">
        <v>76</v>
      </c>
      <c r="C79" s="23">
        <f t="shared" si="33"/>
        <v>99378.83091013427</v>
      </c>
      <c r="D79" s="8">
        <f t="shared" si="34"/>
        <v>43431.10677352365</v>
      </c>
      <c r="E79" s="8">
        <f t="shared" si="35"/>
        <v>55947.724136610625</v>
      </c>
      <c r="F79" s="22">
        <f t="shared" si="36"/>
        <v>26002716.33997758</v>
      </c>
      <c r="G79" s="23">
        <f t="shared" si="37"/>
        <v>110885.84180664616</v>
      </c>
      <c r="H79" s="8">
        <f t="shared" si="38"/>
        <v>41900.322740328316</v>
      </c>
      <c r="I79" s="8">
        <f t="shared" si="39"/>
        <v>68985.51906631785</v>
      </c>
      <c r="J79" s="22">
        <f t="shared" si="40"/>
        <v>25071208.12513067</v>
      </c>
      <c r="K79" s="23">
        <f t="shared" si="41"/>
        <v>127156.301593222</v>
      </c>
      <c r="L79" s="8">
        <f t="shared" si="42"/>
        <v>39735.85446285518</v>
      </c>
      <c r="M79" s="8">
        <f t="shared" si="43"/>
        <v>87420.44713036681</v>
      </c>
      <c r="N79" s="22">
        <f t="shared" si="44"/>
        <v>23754092.230582744</v>
      </c>
      <c r="O79" s="23">
        <f t="shared" si="45"/>
        <v>151765.00051353514</v>
      </c>
      <c r="P79" s="8">
        <f t="shared" si="46"/>
        <v>36462.14561494349</v>
      </c>
      <c r="Q79" s="8">
        <f t="shared" si="47"/>
        <v>115302.85489859164</v>
      </c>
      <c r="R79" s="22">
        <f t="shared" si="48"/>
        <v>21761984.5140675</v>
      </c>
      <c r="S79" s="23">
        <f t="shared" si="49"/>
        <v>193052.6101673177</v>
      </c>
      <c r="T79" s="8">
        <f t="shared" si="50"/>
        <v>30969.63203385608</v>
      </c>
      <c r="U79" s="8">
        <f t="shared" si="51"/>
        <v>162082.9781334616</v>
      </c>
      <c r="V79" s="22">
        <f t="shared" si="52"/>
        <v>18419696.242180187</v>
      </c>
      <c r="W79" s="23">
        <f t="shared" si="53"/>
        <v>276040.3615276821</v>
      </c>
      <c r="X79" s="8">
        <f t="shared" si="54"/>
        <v>19929.725504199425</v>
      </c>
      <c r="Y79" s="8">
        <f t="shared" si="55"/>
        <v>256110.6360234827</v>
      </c>
      <c r="Z79" s="22">
        <f t="shared" si="56"/>
        <v>11701724.666496173</v>
      </c>
    </row>
    <row r="80" spans="1:26" ht="11.25">
      <c r="A80" s="27">
        <f t="shared" si="57"/>
        <v>7</v>
      </c>
      <c r="B80" s="28">
        <v>77</v>
      </c>
      <c r="C80" s="23">
        <f t="shared" si="33"/>
        <v>99378.83091013427</v>
      </c>
      <c r="D80" s="8">
        <f t="shared" si="34"/>
        <v>43337.8605666293</v>
      </c>
      <c r="E80" s="8">
        <f t="shared" si="35"/>
        <v>56040.970343504974</v>
      </c>
      <c r="F80" s="22">
        <f t="shared" si="36"/>
        <v>25946675.369634077</v>
      </c>
      <c r="G80" s="23">
        <f t="shared" si="37"/>
        <v>110885.84180664616</v>
      </c>
      <c r="H80" s="8">
        <f t="shared" si="38"/>
        <v>41785.34687521778</v>
      </c>
      <c r="I80" s="8">
        <f t="shared" si="39"/>
        <v>69100.49493142837</v>
      </c>
      <c r="J80" s="22">
        <f t="shared" si="40"/>
        <v>25002107.63019924</v>
      </c>
      <c r="K80" s="23">
        <f t="shared" si="41"/>
        <v>127156.301593222</v>
      </c>
      <c r="L80" s="8">
        <f t="shared" si="42"/>
        <v>39590.153717637906</v>
      </c>
      <c r="M80" s="8">
        <f t="shared" si="43"/>
        <v>87566.1478755841</v>
      </c>
      <c r="N80" s="22">
        <f t="shared" si="44"/>
        <v>23666526.08270716</v>
      </c>
      <c r="O80" s="23">
        <f t="shared" si="45"/>
        <v>151765.00051353514</v>
      </c>
      <c r="P80" s="8">
        <f t="shared" si="46"/>
        <v>36269.9741901125</v>
      </c>
      <c r="Q80" s="8">
        <f t="shared" si="47"/>
        <v>115495.02632342264</v>
      </c>
      <c r="R80" s="22">
        <f t="shared" si="48"/>
        <v>21646489.487744078</v>
      </c>
      <c r="S80" s="23">
        <f t="shared" si="49"/>
        <v>193052.6101673177</v>
      </c>
      <c r="T80" s="8">
        <f t="shared" si="50"/>
        <v>30699.49373696698</v>
      </c>
      <c r="U80" s="8">
        <f t="shared" si="51"/>
        <v>162353.11643035072</v>
      </c>
      <c r="V80" s="22">
        <f t="shared" si="52"/>
        <v>18257343.125749838</v>
      </c>
      <c r="W80" s="23">
        <f t="shared" si="53"/>
        <v>276040.3615276821</v>
      </c>
      <c r="X80" s="8">
        <f t="shared" si="54"/>
        <v>19502.874444160287</v>
      </c>
      <c r="Y80" s="8">
        <f t="shared" si="55"/>
        <v>256537.48708352182</v>
      </c>
      <c r="Z80" s="22">
        <f t="shared" si="56"/>
        <v>11445187.17941265</v>
      </c>
    </row>
    <row r="81" spans="1:26" ht="11.25">
      <c r="A81" s="27">
        <f t="shared" si="57"/>
        <v>7</v>
      </c>
      <c r="B81" s="28">
        <v>78</v>
      </c>
      <c r="C81" s="23">
        <f t="shared" si="33"/>
        <v>99378.83091013427</v>
      </c>
      <c r="D81" s="8">
        <f t="shared" si="34"/>
        <v>43244.45894939013</v>
      </c>
      <c r="E81" s="8">
        <f t="shared" si="35"/>
        <v>56134.371960744145</v>
      </c>
      <c r="F81" s="22">
        <f t="shared" si="36"/>
        <v>25890540.997673333</v>
      </c>
      <c r="G81" s="23">
        <f t="shared" si="37"/>
        <v>110885.84180664616</v>
      </c>
      <c r="H81" s="8">
        <f t="shared" si="38"/>
        <v>41670.1793836654</v>
      </c>
      <c r="I81" s="8">
        <f t="shared" si="39"/>
        <v>69215.66242298076</v>
      </c>
      <c r="J81" s="22">
        <f t="shared" si="40"/>
        <v>24932891.967776258</v>
      </c>
      <c r="K81" s="23">
        <f t="shared" si="41"/>
        <v>127156.301593222</v>
      </c>
      <c r="L81" s="8">
        <f t="shared" si="42"/>
        <v>39444.210137845264</v>
      </c>
      <c r="M81" s="8">
        <f t="shared" si="43"/>
        <v>87712.09145537674</v>
      </c>
      <c r="N81" s="22">
        <f t="shared" si="44"/>
        <v>23578813.99125178</v>
      </c>
      <c r="O81" s="23">
        <f t="shared" si="45"/>
        <v>151765.00051353514</v>
      </c>
      <c r="P81" s="8">
        <f t="shared" si="46"/>
        <v>36077.48247957347</v>
      </c>
      <c r="Q81" s="8">
        <f t="shared" si="47"/>
        <v>115687.51803396168</v>
      </c>
      <c r="R81" s="22">
        <f t="shared" si="48"/>
        <v>21530801.969710115</v>
      </c>
      <c r="S81" s="23">
        <f t="shared" si="49"/>
        <v>193052.6101673177</v>
      </c>
      <c r="T81" s="8">
        <f t="shared" si="50"/>
        <v>30428.905209583067</v>
      </c>
      <c r="U81" s="8">
        <f t="shared" si="51"/>
        <v>162623.70495773465</v>
      </c>
      <c r="V81" s="22">
        <f t="shared" si="52"/>
        <v>18094719.420792103</v>
      </c>
      <c r="W81" s="23">
        <f t="shared" si="53"/>
        <v>276040.3615276821</v>
      </c>
      <c r="X81" s="8">
        <f t="shared" si="54"/>
        <v>19075.31196568775</v>
      </c>
      <c r="Y81" s="8">
        <f t="shared" si="55"/>
        <v>256965.04956199435</v>
      </c>
      <c r="Z81" s="22">
        <f t="shared" si="56"/>
        <v>11188222.129850656</v>
      </c>
    </row>
    <row r="82" spans="1:26" ht="11.25">
      <c r="A82" s="27">
        <f t="shared" si="57"/>
        <v>7</v>
      </c>
      <c r="B82" s="28">
        <v>79</v>
      </c>
      <c r="C82" s="23">
        <f t="shared" si="33"/>
        <v>99378.83091013427</v>
      </c>
      <c r="D82" s="8">
        <f t="shared" si="34"/>
        <v>43150.901662788885</v>
      </c>
      <c r="E82" s="8">
        <f t="shared" si="35"/>
        <v>56227.92924734539</v>
      </c>
      <c r="F82" s="22">
        <f t="shared" si="36"/>
        <v>25834313.068425987</v>
      </c>
      <c r="G82" s="23">
        <f t="shared" si="37"/>
        <v>110885.84180664616</v>
      </c>
      <c r="H82" s="8">
        <f t="shared" si="38"/>
        <v>41554.81994629376</v>
      </c>
      <c r="I82" s="8">
        <f t="shared" si="39"/>
        <v>69331.0218603524</v>
      </c>
      <c r="J82" s="22">
        <f t="shared" si="40"/>
        <v>24863560.945915904</v>
      </c>
      <c r="K82" s="23">
        <f t="shared" si="41"/>
        <v>127156.301593222</v>
      </c>
      <c r="L82" s="8">
        <f t="shared" si="42"/>
        <v>39298.023318752974</v>
      </c>
      <c r="M82" s="8">
        <f t="shared" si="43"/>
        <v>87858.27827446902</v>
      </c>
      <c r="N82" s="22">
        <f t="shared" si="44"/>
        <v>23490955.712977313</v>
      </c>
      <c r="O82" s="23">
        <f t="shared" si="45"/>
        <v>151765.00051353514</v>
      </c>
      <c r="P82" s="8">
        <f t="shared" si="46"/>
        <v>35884.66994951686</v>
      </c>
      <c r="Q82" s="8">
        <f t="shared" si="47"/>
        <v>115880.33056401828</v>
      </c>
      <c r="R82" s="22">
        <f t="shared" si="48"/>
        <v>21414921.639146097</v>
      </c>
      <c r="S82" s="23">
        <f t="shared" si="49"/>
        <v>193052.6101673177</v>
      </c>
      <c r="T82" s="8">
        <f t="shared" si="50"/>
        <v>30157.865701320174</v>
      </c>
      <c r="U82" s="8">
        <f t="shared" si="51"/>
        <v>162894.74446599753</v>
      </c>
      <c r="V82" s="22">
        <f t="shared" si="52"/>
        <v>17931824.676326104</v>
      </c>
      <c r="W82" s="23">
        <f t="shared" si="53"/>
        <v>276040.3615276821</v>
      </c>
      <c r="X82" s="8">
        <f t="shared" si="54"/>
        <v>18647.036883084427</v>
      </c>
      <c r="Y82" s="8">
        <f t="shared" si="55"/>
        <v>257393.32464459768</v>
      </c>
      <c r="Z82" s="22">
        <f t="shared" si="56"/>
        <v>10930828.805206059</v>
      </c>
    </row>
    <row r="83" spans="1:26" ht="11.25">
      <c r="A83" s="27">
        <f t="shared" si="57"/>
        <v>7</v>
      </c>
      <c r="B83" s="28">
        <v>80</v>
      </c>
      <c r="C83" s="23">
        <f t="shared" si="33"/>
        <v>99378.83091013427</v>
      </c>
      <c r="D83" s="8">
        <f t="shared" si="34"/>
        <v>43057.18844737665</v>
      </c>
      <c r="E83" s="8">
        <f t="shared" si="35"/>
        <v>56321.64246275763</v>
      </c>
      <c r="F83" s="22">
        <f t="shared" si="36"/>
        <v>25777991.42596323</v>
      </c>
      <c r="G83" s="23">
        <f t="shared" si="37"/>
        <v>110885.84180664616</v>
      </c>
      <c r="H83" s="8">
        <f t="shared" si="38"/>
        <v>41439.268243193175</v>
      </c>
      <c r="I83" s="8">
        <f t="shared" si="39"/>
        <v>69446.57356345298</v>
      </c>
      <c r="J83" s="22">
        <f t="shared" si="40"/>
        <v>24794114.37235245</v>
      </c>
      <c r="K83" s="23">
        <f t="shared" si="41"/>
        <v>127156.301593222</v>
      </c>
      <c r="L83" s="8">
        <f t="shared" si="42"/>
        <v>39151.59285496219</v>
      </c>
      <c r="M83" s="8">
        <f t="shared" si="43"/>
        <v>88004.70873825981</v>
      </c>
      <c r="N83" s="22">
        <f t="shared" si="44"/>
        <v>23402951.004239053</v>
      </c>
      <c r="O83" s="23">
        <f t="shared" si="45"/>
        <v>151765.00051353514</v>
      </c>
      <c r="P83" s="8">
        <f t="shared" si="46"/>
        <v>35691.5360652435</v>
      </c>
      <c r="Q83" s="8">
        <f t="shared" si="47"/>
        <v>116073.46444829163</v>
      </c>
      <c r="R83" s="22">
        <f t="shared" si="48"/>
        <v>21298848.174697805</v>
      </c>
      <c r="S83" s="23">
        <f t="shared" si="49"/>
        <v>193052.6101673177</v>
      </c>
      <c r="T83" s="8">
        <f t="shared" si="50"/>
        <v>29886.374460543506</v>
      </c>
      <c r="U83" s="8">
        <f t="shared" si="51"/>
        <v>163166.2357067742</v>
      </c>
      <c r="V83" s="22">
        <f t="shared" si="52"/>
        <v>17768658.44061933</v>
      </c>
      <c r="W83" s="23">
        <f t="shared" si="53"/>
        <v>276040.3615276821</v>
      </c>
      <c r="X83" s="8">
        <f t="shared" si="54"/>
        <v>18218.048008676764</v>
      </c>
      <c r="Y83" s="8">
        <f t="shared" si="55"/>
        <v>257822.31351900534</v>
      </c>
      <c r="Z83" s="22">
        <f t="shared" si="56"/>
        <v>10673006.491687054</v>
      </c>
    </row>
    <row r="84" spans="1:26" ht="11.25">
      <c r="A84" s="27">
        <f t="shared" si="57"/>
        <v>7</v>
      </c>
      <c r="B84" s="28">
        <v>81</v>
      </c>
      <c r="C84" s="23">
        <f t="shared" si="33"/>
        <v>99378.83091013427</v>
      </c>
      <c r="D84" s="8">
        <f t="shared" si="34"/>
        <v>42963.31904327205</v>
      </c>
      <c r="E84" s="8">
        <f t="shared" si="35"/>
        <v>56415.51186686222</v>
      </c>
      <c r="F84" s="22">
        <f t="shared" si="36"/>
        <v>25721575.914096367</v>
      </c>
      <c r="G84" s="23">
        <f t="shared" si="37"/>
        <v>110885.84180664616</v>
      </c>
      <c r="H84" s="8">
        <f t="shared" si="38"/>
        <v>41323.523953920754</v>
      </c>
      <c r="I84" s="8">
        <f t="shared" si="39"/>
        <v>69562.3178527254</v>
      </c>
      <c r="J84" s="22">
        <f t="shared" si="40"/>
        <v>24724552.054499727</v>
      </c>
      <c r="K84" s="23">
        <f t="shared" si="41"/>
        <v>127156.301593222</v>
      </c>
      <c r="L84" s="8">
        <f t="shared" si="42"/>
        <v>39004.91834039842</v>
      </c>
      <c r="M84" s="8">
        <f t="shared" si="43"/>
        <v>88151.38325282358</v>
      </c>
      <c r="N84" s="22">
        <f t="shared" si="44"/>
        <v>23314799.62098623</v>
      </c>
      <c r="O84" s="23">
        <f t="shared" si="45"/>
        <v>151765.00051353514</v>
      </c>
      <c r="P84" s="8">
        <f t="shared" si="46"/>
        <v>35498.08029116301</v>
      </c>
      <c r="Q84" s="8">
        <f t="shared" si="47"/>
        <v>116266.92022237214</v>
      </c>
      <c r="R84" s="22">
        <f t="shared" si="48"/>
        <v>21182581.254475433</v>
      </c>
      <c r="S84" s="23">
        <f t="shared" si="49"/>
        <v>193052.6101673177</v>
      </c>
      <c r="T84" s="8">
        <f t="shared" si="50"/>
        <v>29614.430734365553</v>
      </c>
      <c r="U84" s="8">
        <f t="shared" si="51"/>
        <v>163438.17943295214</v>
      </c>
      <c r="V84" s="22">
        <f t="shared" si="52"/>
        <v>17605220.26118638</v>
      </c>
      <c r="W84" s="23">
        <f t="shared" si="53"/>
        <v>276040.3615276821</v>
      </c>
      <c r="X84" s="8">
        <f t="shared" si="54"/>
        <v>17788.34415281176</v>
      </c>
      <c r="Y84" s="8">
        <f t="shared" si="55"/>
        <v>258252.01737487034</v>
      </c>
      <c r="Z84" s="22">
        <f t="shared" si="56"/>
        <v>10414754.474312184</v>
      </c>
    </row>
    <row r="85" spans="1:26" ht="11.25">
      <c r="A85" s="27">
        <f t="shared" si="57"/>
        <v>7</v>
      </c>
      <c r="B85" s="28">
        <v>82</v>
      </c>
      <c r="C85" s="23">
        <f t="shared" si="33"/>
        <v>99378.83091013427</v>
      </c>
      <c r="D85" s="8">
        <f t="shared" si="34"/>
        <v>42869.29319016061</v>
      </c>
      <c r="E85" s="8">
        <f t="shared" si="35"/>
        <v>56509.53771997366</v>
      </c>
      <c r="F85" s="22">
        <f t="shared" si="36"/>
        <v>25665066.376376394</v>
      </c>
      <c r="G85" s="23">
        <f t="shared" si="37"/>
        <v>110885.84180664616</v>
      </c>
      <c r="H85" s="8">
        <f t="shared" si="38"/>
        <v>41207.58675749954</v>
      </c>
      <c r="I85" s="8">
        <f t="shared" si="39"/>
        <v>69678.25504914662</v>
      </c>
      <c r="J85" s="22">
        <f t="shared" si="40"/>
        <v>24654873.79945058</v>
      </c>
      <c r="K85" s="23">
        <f t="shared" si="41"/>
        <v>127156.301593222</v>
      </c>
      <c r="L85" s="8">
        <f t="shared" si="42"/>
        <v>38857.99936831039</v>
      </c>
      <c r="M85" s="8">
        <f t="shared" si="43"/>
        <v>88298.3022249116</v>
      </c>
      <c r="N85" s="22">
        <f t="shared" si="44"/>
        <v>23226501.31876132</v>
      </c>
      <c r="O85" s="23">
        <f t="shared" si="45"/>
        <v>151765.00051353514</v>
      </c>
      <c r="P85" s="8">
        <f t="shared" si="46"/>
        <v>35304.302090792386</v>
      </c>
      <c r="Q85" s="8">
        <f t="shared" si="47"/>
        <v>116460.69842274275</v>
      </c>
      <c r="R85" s="22">
        <f t="shared" si="48"/>
        <v>21066120.556052692</v>
      </c>
      <c r="S85" s="23">
        <f t="shared" si="49"/>
        <v>193052.6101673177</v>
      </c>
      <c r="T85" s="8">
        <f t="shared" si="50"/>
        <v>29342.03376864397</v>
      </c>
      <c r="U85" s="8">
        <f t="shared" si="51"/>
        <v>163710.57639867373</v>
      </c>
      <c r="V85" s="22">
        <f t="shared" si="52"/>
        <v>17441509.684787706</v>
      </c>
      <c r="W85" s="23">
        <f t="shared" si="53"/>
        <v>276040.3615276821</v>
      </c>
      <c r="X85" s="8">
        <f t="shared" si="54"/>
        <v>17357.92412385364</v>
      </c>
      <c r="Y85" s="8">
        <f t="shared" si="55"/>
        <v>258682.43740382846</v>
      </c>
      <c r="Z85" s="22">
        <f t="shared" si="56"/>
        <v>10156072.036908356</v>
      </c>
    </row>
    <row r="86" spans="1:26" ht="11.25">
      <c r="A86" s="27">
        <f t="shared" si="57"/>
        <v>7</v>
      </c>
      <c r="B86" s="28">
        <v>83</v>
      </c>
      <c r="C86" s="23">
        <f t="shared" si="33"/>
        <v>99378.83091013427</v>
      </c>
      <c r="D86" s="8">
        <f t="shared" si="34"/>
        <v>42775.11062729399</v>
      </c>
      <c r="E86" s="8">
        <f t="shared" si="35"/>
        <v>56603.72028284029</v>
      </c>
      <c r="F86" s="22">
        <f t="shared" si="36"/>
        <v>25608462.656093553</v>
      </c>
      <c r="G86" s="23">
        <f t="shared" si="37"/>
        <v>110885.84180664616</v>
      </c>
      <c r="H86" s="8">
        <f t="shared" si="38"/>
        <v>41091.456332417634</v>
      </c>
      <c r="I86" s="8">
        <f t="shared" si="39"/>
        <v>69794.38547422853</v>
      </c>
      <c r="J86" s="22">
        <f t="shared" si="40"/>
        <v>24585079.413976353</v>
      </c>
      <c r="K86" s="23">
        <f t="shared" si="41"/>
        <v>127156.301593222</v>
      </c>
      <c r="L86" s="8">
        <f t="shared" si="42"/>
        <v>38710.835531268865</v>
      </c>
      <c r="M86" s="8">
        <f t="shared" si="43"/>
        <v>88445.46606195314</v>
      </c>
      <c r="N86" s="22">
        <f t="shared" si="44"/>
        <v>23138055.852699365</v>
      </c>
      <c r="O86" s="23">
        <f t="shared" si="45"/>
        <v>151765.00051353514</v>
      </c>
      <c r="P86" s="8">
        <f t="shared" si="46"/>
        <v>35110.200926754485</v>
      </c>
      <c r="Q86" s="8">
        <f t="shared" si="47"/>
        <v>116654.79958678066</v>
      </c>
      <c r="R86" s="22">
        <f t="shared" si="48"/>
        <v>20949465.756465912</v>
      </c>
      <c r="S86" s="23">
        <f t="shared" si="49"/>
        <v>193052.6101673177</v>
      </c>
      <c r="T86" s="8">
        <f t="shared" si="50"/>
        <v>29069.18280797951</v>
      </c>
      <c r="U86" s="8">
        <f t="shared" si="51"/>
        <v>163983.4273593382</v>
      </c>
      <c r="V86" s="22">
        <f t="shared" si="52"/>
        <v>17277526.257428367</v>
      </c>
      <c r="W86" s="23">
        <f t="shared" si="53"/>
        <v>276040.3615276821</v>
      </c>
      <c r="X86" s="8">
        <f t="shared" si="54"/>
        <v>16926.786728180596</v>
      </c>
      <c r="Y86" s="8">
        <f t="shared" si="55"/>
        <v>259113.5747995015</v>
      </c>
      <c r="Z86" s="22">
        <f t="shared" si="56"/>
        <v>9896958.462108854</v>
      </c>
    </row>
    <row r="87" spans="1:26" ht="11.25">
      <c r="A87" s="27">
        <f t="shared" si="57"/>
        <v>7</v>
      </c>
      <c r="B87" s="28">
        <v>84</v>
      </c>
      <c r="C87" s="23">
        <f t="shared" si="33"/>
        <v>99378.83091013427</v>
      </c>
      <c r="D87" s="8">
        <f t="shared" si="34"/>
        <v>42680.77109348926</v>
      </c>
      <c r="E87" s="8">
        <f t="shared" si="35"/>
        <v>56698.059816645015</v>
      </c>
      <c r="F87" s="22">
        <f t="shared" si="36"/>
        <v>25551764.59627691</v>
      </c>
      <c r="G87" s="23">
        <f t="shared" si="37"/>
        <v>110885.84180664616</v>
      </c>
      <c r="H87" s="8">
        <f t="shared" si="38"/>
        <v>40975.132356627255</v>
      </c>
      <c r="I87" s="8">
        <f t="shared" si="39"/>
        <v>69910.70945001891</v>
      </c>
      <c r="J87" s="22">
        <f t="shared" si="40"/>
        <v>24515168.704526335</v>
      </c>
      <c r="K87" s="23">
        <f t="shared" si="41"/>
        <v>127156.301593222</v>
      </c>
      <c r="L87" s="8">
        <f t="shared" si="42"/>
        <v>38563.42642116561</v>
      </c>
      <c r="M87" s="8">
        <f t="shared" si="43"/>
        <v>88592.87517205639</v>
      </c>
      <c r="N87" s="22">
        <f t="shared" si="44"/>
        <v>23049462.97752731</v>
      </c>
      <c r="O87" s="23">
        <f t="shared" si="45"/>
        <v>151765.00051353514</v>
      </c>
      <c r="P87" s="8">
        <f t="shared" si="46"/>
        <v>34915.776260776525</v>
      </c>
      <c r="Q87" s="8">
        <f t="shared" si="47"/>
        <v>116849.2242527586</v>
      </c>
      <c r="R87" s="22">
        <f t="shared" si="48"/>
        <v>20832616.53221315</v>
      </c>
      <c r="S87" s="23">
        <f t="shared" si="49"/>
        <v>193052.6101673177</v>
      </c>
      <c r="T87" s="8">
        <f t="shared" si="50"/>
        <v>28795.877095713946</v>
      </c>
      <c r="U87" s="8">
        <f t="shared" si="51"/>
        <v>164256.73307160375</v>
      </c>
      <c r="V87" s="22">
        <f t="shared" si="52"/>
        <v>17113269.524356764</v>
      </c>
      <c r="W87" s="23">
        <f t="shared" si="53"/>
        <v>276040.3615276821</v>
      </c>
      <c r="X87" s="8">
        <f t="shared" si="54"/>
        <v>16494.930770181425</v>
      </c>
      <c r="Y87" s="8">
        <f t="shared" si="55"/>
        <v>259545.4307575007</v>
      </c>
      <c r="Z87" s="22">
        <f t="shared" si="56"/>
        <v>9637413.031351354</v>
      </c>
    </row>
    <row r="88" spans="1:26" ht="11.25">
      <c r="A88" s="27">
        <f t="shared" si="57"/>
        <v>8</v>
      </c>
      <c r="B88" s="28">
        <v>85</v>
      </c>
      <c r="C88" s="23">
        <f t="shared" si="33"/>
        <v>99378.83091013427</v>
      </c>
      <c r="D88" s="8">
        <f t="shared" si="34"/>
        <v>42586.27432712819</v>
      </c>
      <c r="E88" s="8">
        <f t="shared" si="35"/>
        <v>56792.55658300609</v>
      </c>
      <c r="F88" s="22">
        <f t="shared" si="36"/>
        <v>25494972.039693903</v>
      </c>
      <c r="G88" s="23">
        <f t="shared" si="37"/>
        <v>110885.84180664616</v>
      </c>
      <c r="H88" s="8">
        <f t="shared" si="38"/>
        <v>40858.61450754389</v>
      </c>
      <c r="I88" s="8">
        <f t="shared" si="39"/>
        <v>70027.22729910226</v>
      </c>
      <c r="J88" s="22">
        <f t="shared" si="40"/>
        <v>24445141.477227233</v>
      </c>
      <c r="K88" s="23">
        <f t="shared" si="41"/>
        <v>127156.301593222</v>
      </c>
      <c r="L88" s="8">
        <f t="shared" si="42"/>
        <v>38415.771629212184</v>
      </c>
      <c r="M88" s="8">
        <f t="shared" si="43"/>
        <v>88740.52996400982</v>
      </c>
      <c r="N88" s="22">
        <f t="shared" si="44"/>
        <v>22960722.447563298</v>
      </c>
      <c r="O88" s="23">
        <f t="shared" si="45"/>
        <v>151765.00051353514</v>
      </c>
      <c r="P88" s="8">
        <f t="shared" si="46"/>
        <v>34721.02755368858</v>
      </c>
      <c r="Q88" s="8">
        <f t="shared" si="47"/>
        <v>117043.97295984655</v>
      </c>
      <c r="R88" s="22">
        <f t="shared" si="48"/>
        <v>20715572.559253305</v>
      </c>
      <c r="S88" s="23">
        <f t="shared" si="49"/>
        <v>193052.6101673177</v>
      </c>
      <c r="T88" s="8">
        <f t="shared" si="50"/>
        <v>28522.115873927938</v>
      </c>
      <c r="U88" s="8">
        <f t="shared" si="51"/>
        <v>164530.49429338975</v>
      </c>
      <c r="V88" s="22">
        <f t="shared" si="52"/>
        <v>16948739.030063376</v>
      </c>
      <c r="W88" s="23">
        <f t="shared" si="53"/>
        <v>276040.3615276821</v>
      </c>
      <c r="X88" s="8">
        <f t="shared" si="54"/>
        <v>16062.355052252256</v>
      </c>
      <c r="Y88" s="8">
        <f t="shared" si="55"/>
        <v>259978.00647542987</v>
      </c>
      <c r="Z88" s="22">
        <f t="shared" si="56"/>
        <v>9377435.024875924</v>
      </c>
    </row>
    <row r="89" spans="1:26" ht="11.25">
      <c r="A89" s="27">
        <f t="shared" si="57"/>
        <v>8</v>
      </c>
      <c r="B89" s="28">
        <v>86</v>
      </c>
      <c r="C89" s="23">
        <f t="shared" si="33"/>
        <v>99378.83091013427</v>
      </c>
      <c r="D89" s="8">
        <f t="shared" si="34"/>
        <v>42491.6200661565</v>
      </c>
      <c r="E89" s="8">
        <f t="shared" si="35"/>
        <v>56887.21084397777</v>
      </c>
      <c r="F89" s="22">
        <f t="shared" si="36"/>
        <v>25438084.828849927</v>
      </c>
      <c r="G89" s="23">
        <f t="shared" si="37"/>
        <v>110885.84180664616</v>
      </c>
      <c r="H89" s="8">
        <f t="shared" si="38"/>
        <v>40741.90246204539</v>
      </c>
      <c r="I89" s="8">
        <f t="shared" si="39"/>
        <v>70143.93934460077</v>
      </c>
      <c r="J89" s="22">
        <f t="shared" si="40"/>
        <v>24374997.537882634</v>
      </c>
      <c r="K89" s="23">
        <f t="shared" si="41"/>
        <v>127156.301593222</v>
      </c>
      <c r="L89" s="8">
        <f t="shared" si="42"/>
        <v>38267.87074593883</v>
      </c>
      <c r="M89" s="8">
        <f t="shared" si="43"/>
        <v>88888.43084728316</v>
      </c>
      <c r="N89" s="22">
        <f t="shared" si="44"/>
        <v>22871834.016716015</v>
      </c>
      <c r="O89" s="23">
        <f t="shared" si="45"/>
        <v>151765.00051353514</v>
      </c>
      <c r="P89" s="8">
        <f t="shared" si="46"/>
        <v>34525.95426542218</v>
      </c>
      <c r="Q89" s="8">
        <f t="shared" si="47"/>
        <v>117239.04624811295</v>
      </c>
      <c r="R89" s="22">
        <f t="shared" si="48"/>
        <v>20598333.513005193</v>
      </c>
      <c r="S89" s="23">
        <f t="shared" si="49"/>
        <v>193052.6101673177</v>
      </c>
      <c r="T89" s="8">
        <f t="shared" si="50"/>
        <v>28247.898383438962</v>
      </c>
      <c r="U89" s="8">
        <f t="shared" si="51"/>
        <v>164804.71178387874</v>
      </c>
      <c r="V89" s="22">
        <f t="shared" si="52"/>
        <v>16783934.318279497</v>
      </c>
      <c r="W89" s="23">
        <f t="shared" si="53"/>
        <v>276040.3615276821</v>
      </c>
      <c r="X89" s="8">
        <f t="shared" si="54"/>
        <v>15629.058374793209</v>
      </c>
      <c r="Y89" s="8">
        <f t="shared" si="55"/>
        <v>260411.3031528889</v>
      </c>
      <c r="Z89" s="22">
        <f t="shared" si="56"/>
        <v>9117023.721723035</v>
      </c>
    </row>
    <row r="90" spans="1:26" ht="11.25">
      <c r="A90" s="27">
        <f t="shared" si="57"/>
        <v>8</v>
      </c>
      <c r="B90" s="28">
        <v>87</v>
      </c>
      <c r="C90" s="23">
        <f t="shared" si="33"/>
        <v>99378.83091013427</v>
      </c>
      <c r="D90" s="8">
        <f t="shared" si="34"/>
        <v>42396.808048083214</v>
      </c>
      <c r="E90" s="8">
        <f t="shared" si="35"/>
        <v>56982.02286205106</v>
      </c>
      <c r="F90" s="22">
        <f t="shared" si="36"/>
        <v>25381102.805987876</v>
      </c>
      <c r="G90" s="23">
        <f t="shared" si="37"/>
        <v>110885.84180664616</v>
      </c>
      <c r="H90" s="8">
        <f t="shared" si="38"/>
        <v>40624.99589647106</v>
      </c>
      <c r="I90" s="8">
        <f t="shared" si="39"/>
        <v>70260.84591017509</v>
      </c>
      <c r="J90" s="22">
        <f t="shared" si="40"/>
        <v>24304736.691972457</v>
      </c>
      <c r="K90" s="23">
        <f t="shared" si="41"/>
        <v>127156.301593222</v>
      </c>
      <c r="L90" s="8">
        <f t="shared" si="42"/>
        <v>38119.723361193355</v>
      </c>
      <c r="M90" s="8">
        <f t="shared" si="43"/>
        <v>89036.57823202864</v>
      </c>
      <c r="N90" s="22">
        <f t="shared" si="44"/>
        <v>22782797.438483987</v>
      </c>
      <c r="O90" s="23">
        <f t="shared" si="45"/>
        <v>151765.00051353514</v>
      </c>
      <c r="P90" s="8">
        <f t="shared" si="46"/>
        <v>34330.55585500866</v>
      </c>
      <c r="Q90" s="8">
        <f t="shared" si="47"/>
        <v>117434.44465852648</v>
      </c>
      <c r="R90" s="22">
        <f t="shared" si="48"/>
        <v>20480899.068346668</v>
      </c>
      <c r="S90" s="23">
        <f t="shared" si="49"/>
        <v>193052.6101673177</v>
      </c>
      <c r="T90" s="8">
        <f t="shared" si="50"/>
        <v>27973.223863799165</v>
      </c>
      <c r="U90" s="8">
        <f t="shared" si="51"/>
        <v>165079.38630351855</v>
      </c>
      <c r="V90" s="22">
        <f t="shared" si="52"/>
        <v>16618854.93197598</v>
      </c>
      <c r="W90" s="23">
        <f t="shared" si="53"/>
        <v>276040.3615276821</v>
      </c>
      <c r="X90" s="8">
        <f t="shared" si="54"/>
        <v>15195.03953620506</v>
      </c>
      <c r="Y90" s="8">
        <f t="shared" si="55"/>
        <v>260845.32199147705</v>
      </c>
      <c r="Z90" s="22">
        <f t="shared" si="56"/>
        <v>8856178.399731558</v>
      </c>
    </row>
    <row r="91" spans="1:26" ht="11.25">
      <c r="A91" s="27">
        <f t="shared" si="57"/>
        <v>8</v>
      </c>
      <c r="B91" s="28">
        <v>88</v>
      </c>
      <c r="C91" s="23">
        <f t="shared" si="33"/>
        <v>99378.83091013427</v>
      </c>
      <c r="D91" s="8">
        <f t="shared" si="34"/>
        <v>42301.838009979794</v>
      </c>
      <c r="E91" s="8">
        <f t="shared" si="35"/>
        <v>57076.99290015448</v>
      </c>
      <c r="F91" s="22">
        <f t="shared" si="36"/>
        <v>25324025.81308772</v>
      </c>
      <c r="G91" s="23">
        <f t="shared" si="37"/>
        <v>110885.84180664616</v>
      </c>
      <c r="H91" s="8">
        <f t="shared" si="38"/>
        <v>40507.89448662076</v>
      </c>
      <c r="I91" s="8">
        <f t="shared" si="39"/>
        <v>70377.9473200254</v>
      </c>
      <c r="J91" s="22">
        <f t="shared" si="40"/>
        <v>24234358.74465243</v>
      </c>
      <c r="K91" s="23">
        <f t="shared" si="41"/>
        <v>127156.301593222</v>
      </c>
      <c r="L91" s="8">
        <f t="shared" si="42"/>
        <v>37971.32906413998</v>
      </c>
      <c r="M91" s="8">
        <f t="shared" si="43"/>
        <v>89184.97252908202</v>
      </c>
      <c r="N91" s="22">
        <f t="shared" si="44"/>
        <v>22693612.465954904</v>
      </c>
      <c r="O91" s="23">
        <f t="shared" si="45"/>
        <v>151765.00051353514</v>
      </c>
      <c r="P91" s="8">
        <f t="shared" si="46"/>
        <v>34134.831780577784</v>
      </c>
      <c r="Q91" s="8">
        <f t="shared" si="47"/>
        <v>117630.16873295736</v>
      </c>
      <c r="R91" s="22">
        <f t="shared" si="48"/>
        <v>20363268.899613712</v>
      </c>
      <c r="S91" s="23">
        <f t="shared" si="49"/>
        <v>193052.6101673177</v>
      </c>
      <c r="T91" s="8">
        <f t="shared" si="50"/>
        <v>27698.0915532933</v>
      </c>
      <c r="U91" s="8">
        <f t="shared" si="51"/>
        <v>165354.5186140244</v>
      </c>
      <c r="V91" s="22">
        <f t="shared" si="52"/>
        <v>16453500.413361955</v>
      </c>
      <c r="W91" s="23">
        <f t="shared" si="53"/>
        <v>276040.3615276821</v>
      </c>
      <c r="X91" s="8">
        <f t="shared" si="54"/>
        <v>14760.29733288593</v>
      </c>
      <c r="Y91" s="8">
        <f t="shared" si="55"/>
        <v>261280.06419479617</v>
      </c>
      <c r="Z91" s="22">
        <f t="shared" si="56"/>
        <v>8594898.335536761</v>
      </c>
    </row>
    <row r="92" spans="1:26" ht="11.25">
      <c r="A92" s="27">
        <f t="shared" si="57"/>
        <v>8</v>
      </c>
      <c r="B92" s="28">
        <v>89</v>
      </c>
      <c r="C92" s="23">
        <f t="shared" si="33"/>
        <v>99378.83091013427</v>
      </c>
      <c r="D92" s="8">
        <f t="shared" si="34"/>
        <v>42206.70968847954</v>
      </c>
      <c r="E92" s="8">
        <f t="shared" si="35"/>
        <v>57172.121221654736</v>
      </c>
      <c r="F92" s="22">
        <f t="shared" si="36"/>
        <v>25266853.691866066</v>
      </c>
      <c r="G92" s="23">
        <f t="shared" si="37"/>
        <v>110885.84180664616</v>
      </c>
      <c r="H92" s="8">
        <f t="shared" si="38"/>
        <v>40390.597907754054</v>
      </c>
      <c r="I92" s="8">
        <f t="shared" si="39"/>
        <v>70495.2438988921</v>
      </c>
      <c r="J92" s="22">
        <f t="shared" si="40"/>
        <v>24163863.50075354</v>
      </c>
      <c r="K92" s="23">
        <f t="shared" si="41"/>
        <v>127156.301593222</v>
      </c>
      <c r="L92" s="8">
        <f t="shared" si="42"/>
        <v>37822.687443258175</v>
      </c>
      <c r="M92" s="8">
        <f t="shared" si="43"/>
        <v>89333.61414996383</v>
      </c>
      <c r="N92" s="22">
        <f t="shared" si="44"/>
        <v>22604278.85180494</v>
      </c>
      <c r="O92" s="23">
        <f t="shared" si="45"/>
        <v>151765.00051353514</v>
      </c>
      <c r="P92" s="8">
        <f t="shared" si="46"/>
        <v>33938.781499356184</v>
      </c>
      <c r="Q92" s="8">
        <f t="shared" si="47"/>
        <v>117826.21901417896</v>
      </c>
      <c r="R92" s="22">
        <f t="shared" si="48"/>
        <v>20245442.680599533</v>
      </c>
      <c r="S92" s="23">
        <f t="shared" si="49"/>
        <v>193052.6101673177</v>
      </c>
      <c r="T92" s="8">
        <f t="shared" si="50"/>
        <v>27422.500688936594</v>
      </c>
      <c r="U92" s="8">
        <f t="shared" si="51"/>
        <v>165630.1094783811</v>
      </c>
      <c r="V92" s="22">
        <f t="shared" si="52"/>
        <v>16287870.303883575</v>
      </c>
      <c r="W92" s="23">
        <f t="shared" si="53"/>
        <v>276040.3615276821</v>
      </c>
      <c r="X92" s="8">
        <f t="shared" si="54"/>
        <v>14324.830559227936</v>
      </c>
      <c r="Y92" s="8">
        <f t="shared" si="55"/>
        <v>261715.53096845417</v>
      </c>
      <c r="Z92" s="22">
        <f t="shared" si="56"/>
        <v>8333182.8045683075</v>
      </c>
    </row>
    <row r="93" spans="1:26" ht="11.25">
      <c r="A93" s="27">
        <f t="shared" si="57"/>
        <v>8</v>
      </c>
      <c r="B93" s="28">
        <v>90</v>
      </c>
      <c r="C93" s="23">
        <f t="shared" si="33"/>
        <v>99378.83091013427</v>
      </c>
      <c r="D93" s="8">
        <f t="shared" si="34"/>
        <v>42111.42281977677</v>
      </c>
      <c r="E93" s="8">
        <f t="shared" si="35"/>
        <v>57267.4080903575</v>
      </c>
      <c r="F93" s="22">
        <f t="shared" si="36"/>
        <v>25209586.28377571</v>
      </c>
      <c r="G93" s="23">
        <f t="shared" si="37"/>
        <v>110885.84180664616</v>
      </c>
      <c r="H93" s="8">
        <f t="shared" si="38"/>
        <v>40273.10583458923</v>
      </c>
      <c r="I93" s="8">
        <f t="shared" si="39"/>
        <v>70612.73597205692</v>
      </c>
      <c r="J93" s="22">
        <f t="shared" si="40"/>
        <v>24093250.764781483</v>
      </c>
      <c r="K93" s="23">
        <f t="shared" si="41"/>
        <v>127156.301593222</v>
      </c>
      <c r="L93" s="8">
        <f t="shared" si="42"/>
        <v>37673.798086341565</v>
      </c>
      <c r="M93" s="8">
        <f t="shared" si="43"/>
        <v>89482.50350688043</v>
      </c>
      <c r="N93" s="22">
        <f t="shared" si="44"/>
        <v>22514796.348298058</v>
      </c>
      <c r="O93" s="23">
        <f t="shared" si="45"/>
        <v>151765.00051353514</v>
      </c>
      <c r="P93" s="8">
        <f t="shared" si="46"/>
        <v>33742.40446766589</v>
      </c>
      <c r="Q93" s="8">
        <f t="shared" si="47"/>
        <v>118022.59604586926</v>
      </c>
      <c r="R93" s="22">
        <f t="shared" si="48"/>
        <v>20127420.084553663</v>
      </c>
      <c r="S93" s="23">
        <f t="shared" si="49"/>
        <v>193052.6101673177</v>
      </c>
      <c r="T93" s="8">
        <f t="shared" si="50"/>
        <v>27146.450506472625</v>
      </c>
      <c r="U93" s="8">
        <f t="shared" si="51"/>
        <v>165906.15966084506</v>
      </c>
      <c r="V93" s="22">
        <f t="shared" si="52"/>
        <v>16121964.144222729</v>
      </c>
      <c r="W93" s="23">
        <f t="shared" si="53"/>
        <v>276040.3615276821</v>
      </c>
      <c r="X93" s="8">
        <f t="shared" si="54"/>
        <v>13888.638007613847</v>
      </c>
      <c r="Y93" s="8">
        <f t="shared" si="55"/>
        <v>262151.7235200683</v>
      </c>
      <c r="Z93" s="22">
        <f t="shared" si="56"/>
        <v>8071031.081048239</v>
      </c>
    </row>
    <row r="94" spans="1:26" ht="11.25">
      <c r="A94" s="27">
        <f t="shared" si="57"/>
        <v>8</v>
      </c>
      <c r="B94" s="28">
        <v>91</v>
      </c>
      <c r="C94" s="23">
        <f t="shared" si="33"/>
        <v>99378.83091013427</v>
      </c>
      <c r="D94" s="8">
        <f t="shared" si="34"/>
        <v>42015.977139626186</v>
      </c>
      <c r="E94" s="8">
        <f t="shared" si="35"/>
        <v>57362.85377050809</v>
      </c>
      <c r="F94" s="22">
        <f t="shared" si="36"/>
        <v>25152223.4300052</v>
      </c>
      <c r="G94" s="23">
        <f t="shared" si="37"/>
        <v>110885.84180664616</v>
      </c>
      <c r="H94" s="8">
        <f t="shared" si="38"/>
        <v>40155.417941302476</v>
      </c>
      <c r="I94" s="8">
        <f t="shared" si="39"/>
        <v>70730.42386534368</v>
      </c>
      <c r="J94" s="22">
        <f t="shared" si="40"/>
        <v>24022520.34091614</v>
      </c>
      <c r="K94" s="23">
        <f t="shared" si="41"/>
        <v>127156.301593222</v>
      </c>
      <c r="L94" s="8">
        <f t="shared" si="42"/>
        <v>37524.66058049676</v>
      </c>
      <c r="M94" s="8">
        <f t="shared" si="43"/>
        <v>89631.64101272525</v>
      </c>
      <c r="N94" s="22">
        <f t="shared" si="44"/>
        <v>22425164.707285333</v>
      </c>
      <c r="O94" s="23">
        <f t="shared" si="45"/>
        <v>151765.00051353514</v>
      </c>
      <c r="P94" s="8">
        <f t="shared" si="46"/>
        <v>33545.700140922774</v>
      </c>
      <c r="Q94" s="8">
        <f t="shared" si="47"/>
        <v>118219.30037261237</v>
      </c>
      <c r="R94" s="22">
        <f t="shared" si="48"/>
        <v>20009200.78418105</v>
      </c>
      <c r="S94" s="23">
        <f t="shared" si="49"/>
        <v>193052.6101673177</v>
      </c>
      <c r="T94" s="8">
        <f t="shared" si="50"/>
        <v>26869.940240371216</v>
      </c>
      <c r="U94" s="8">
        <f t="shared" si="51"/>
        <v>166182.6699269465</v>
      </c>
      <c r="V94" s="22">
        <f t="shared" si="52"/>
        <v>15955781.474295782</v>
      </c>
      <c r="W94" s="23">
        <f t="shared" si="53"/>
        <v>276040.3615276821</v>
      </c>
      <c r="X94" s="8">
        <f t="shared" si="54"/>
        <v>13451.718468413732</v>
      </c>
      <c r="Y94" s="8">
        <f t="shared" si="55"/>
        <v>262588.64305926836</v>
      </c>
      <c r="Z94" s="22">
        <f t="shared" si="56"/>
        <v>7808442.43798897</v>
      </c>
    </row>
    <row r="95" spans="1:26" ht="11.25">
      <c r="A95" s="27">
        <f t="shared" si="57"/>
        <v>8</v>
      </c>
      <c r="B95" s="28">
        <v>92</v>
      </c>
      <c r="C95" s="23">
        <f t="shared" si="33"/>
        <v>99378.83091013427</v>
      </c>
      <c r="D95" s="8">
        <f t="shared" si="34"/>
        <v>41920.372383342</v>
      </c>
      <c r="E95" s="8">
        <f t="shared" si="35"/>
        <v>57458.458526792274</v>
      </c>
      <c r="F95" s="22">
        <f t="shared" si="36"/>
        <v>25094764.971478406</v>
      </c>
      <c r="G95" s="23">
        <f t="shared" si="37"/>
        <v>110885.84180664616</v>
      </c>
      <c r="H95" s="8">
        <f t="shared" si="38"/>
        <v>40037.5339015269</v>
      </c>
      <c r="I95" s="8">
        <f t="shared" si="39"/>
        <v>70848.30790511926</v>
      </c>
      <c r="J95" s="22">
        <f t="shared" si="40"/>
        <v>23951672.03301102</v>
      </c>
      <c r="K95" s="23">
        <f t="shared" si="41"/>
        <v>127156.301593222</v>
      </c>
      <c r="L95" s="8">
        <f t="shared" si="42"/>
        <v>37375.27451214223</v>
      </c>
      <c r="M95" s="8">
        <f t="shared" si="43"/>
        <v>89781.02708107978</v>
      </c>
      <c r="N95" s="22">
        <f t="shared" si="44"/>
        <v>22335383.680204254</v>
      </c>
      <c r="O95" s="23">
        <f t="shared" si="45"/>
        <v>151765.00051353514</v>
      </c>
      <c r="P95" s="8">
        <f t="shared" si="46"/>
        <v>33348.667973635085</v>
      </c>
      <c r="Q95" s="8">
        <f t="shared" si="47"/>
        <v>118416.33253990006</v>
      </c>
      <c r="R95" s="22">
        <f t="shared" si="48"/>
        <v>19890784.45164115</v>
      </c>
      <c r="S95" s="23">
        <f t="shared" si="49"/>
        <v>193052.6101673177</v>
      </c>
      <c r="T95" s="8">
        <f t="shared" si="50"/>
        <v>26592.969123826304</v>
      </c>
      <c r="U95" s="8">
        <f t="shared" si="51"/>
        <v>166459.6410434914</v>
      </c>
      <c r="V95" s="22">
        <f t="shared" si="52"/>
        <v>15789321.83325229</v>
      </c>
      <c r="W95" s="23">
        <f t="shared" si="53"/>
        <v>276040.3615276821</v>
      </c>
      <c r="X95" s="8">
        <f t="shared" si="54"/>
        <v>13014.070729981619</v>
      </c>
      <c r="Y95" s="8">
        <f t="shared" si="55"/>
        <v>263026.29079770047</v>
      </c>
      <c r="Z95" s="22">
        <f t="shared" si="56"/>
        <v>7545416.14719127</v>
      </c>
    </row>
    <row r="96" spans="1:26" ht="11.25">
      <c r="A96" s="27">
        <f t="shared" si="57"/>
        <v>8</v>
      </c>
      <c r="B96" s="28">
        <v>93</v>
      </c>
      <c r="C96" s="23">
        <f t="shared" si="33"/>
        <v>99378.83091013427</v>
      </c>
      <c r="D96" s="8">
        <f t="shared" si="34"/>
        <v>41824.608285797345</v>
      </c>
      <c r="E96" s="8">
        <f t="shared" si="35"/>
        <v>57554.22262433693</v>
      </c>
      <c r="F96" s="22">
        <f t="shared" si="36"/>
        <v>25037210.74885407</v>
      </c>
      <c r="G96" s="23">
        <f t="shared" si="37"/>
        <v>110885.84180664616</v>
      </c>
      <c r="H96" s="8">
        <f t="shared" si="38"/>
        <v>39919.4533883517</v>
      </c>
      <c r="I96" s="8">
        <f t="shared" si="39"/>
        <v>70966.38841829446</v>
      </c>
      <c r="J96" s="22">
        <f t="shared" si="40"/>
        <v>23880705.644592725</v>
      </c>
      <c r="K96" s="23">
        <f t="shared" si="41"/>
        <v>127156.301593222</v>
      </c>
      <c r="L96" s="8">
        <f t="shared" si="42"/>
        <v>37225.639467007095</v>
      </c>
      <c r="M96" s="8">
        <f t="shared" si="43"/>
        <v>89930.66212621491</v>
      </c>
      <c r="N96" s="22">
        <f t="shared" si="44"/>
        <v>22245453.01807804</v>
      </c>
      <c r="O96" s="23">
        <f t="shared" si="45"/>
        <v>151765.00051353514</v>
      </c>
      <c r="P96" s="8">
        <f t="shared" si="46"/>
        <v>33151.30741940192</v>
      </c>
      <c r="Q96" s="8">
        <f t="shared" si="47"/>
        <v>118613.69309413322</v>
      </c>
      <c r="R96" s="22">
        <f t="shared" si="48"/>
        <v>19772170.758547015</v>
      </c>
      <c r="S96" s="23">
        <f t="shared" si="49"/>
        <v>193052.6101673177</v>
      </c>
      <c r="T96" s="8">
        <f t="shared" si="50"/>
        <v>26315.536388753815</v>
      </c>
      <c r="U96" s="8">
        <f t="shared" si="51"/>
        <v>166737.07377856388</v>
      </c>
      <c r="V96" s="22">
        <f t="shared" si="52"/>
        <v>15622584.759473726</v>
      </c>
      <c r="W96" s="23">
        <f t="shared" si="53"/>
        <v>276040.3615276821</v>
      </c>
      <c r="X96" s="8">
        <f t="shared" si="54"/>
        <v>12575.693578652119</v>
      </c>
      <c r="Y96" s="8">
        <f t="shared" si="55"/>
        <v>263464.66794903</v>
      </c>
      <c r="Z96" s="22">
        <f t="shared" si="56"/>
        <v>7281951.47924224</v>
      </c>
    </row>
    <row r="97" spans="1:26" ht="11.25">
      <c r="A97" s="27">
        <f t="shared" si="57"/>
        <v>8</v>
      </c>
      <c r="B97" s="28">
        <v>94</v>
      </c>
      <c r="C97" s="23">
        <f t="shared" si="33"/>
        <v>99378.83091013427</v>
      </c>
      <c r="D97" s="8">
        <f t="shared" si="34"/>
        <v>41728.68458142345</v>
      </c>
      <c r="E97" s="8">
        <f t="shared" si="35"/>
        <v>57650.14632871083</v>
      </c>
      <c r="F97" s="22">
        <f t="shared" si="36"/>
        <v>24979560.60252536</v>
      </c>
      <c r="G97" s="23">
        <f t="shared" si="37"/>
        <v>110885.84180664616</v>
      </c>
      <c r="H97" s="8">
        <f t="shared" si="38"/>
        <v>39801.17607432121</v>
      </c>
      <c r="I97" s="8">
        <f t="shared" si="39"/>
        <v>71084.66573232495</v>
      </c>
      <c r="J97" s="22">
        <f t="shared" si="40"/>
        <v>23809620.9788604</v>
      </c>
      <c r="K97" s="23">
        <f t="shared" si="41"/>
        <v>127156.301593222</v>
      </c>
      <c r="L97" s="8">
        <f t="shared" si="42"/>
        <v>37075.75503013007</v>
      </c>
      <c r="M97" s="8">
        <f t="shared" si="43"/>
        <v>90080.54656309192</v>
      </c>
      <c r="N97" s="22">
        <f t="shared" si="44"/>
        <v>22155372.471514948</v>
      </c>
      <c r="O97" s="23">
        <f t="shared" si="45"/>
        <v>151765.00051353514</v>
      </c>
      <c r="P97" s="8">
        <f t="shared" si="46"/>
        <v>32953.61793091169</v>
      </c>
      <c r="Q97" s="8">
        <f t="shared" si="47"/>
        <v>118811.38258262345</v>
      </c>
      <c r="R97" s="22">
        <f t="shared" si="48"/>
        <v>19653359.375964392</v>
      </c>
      <c r="S97" s="23">
        <f t="shared" si="49"/>
        <v>193052.6101673177</v>
      </c>
      <c r="T97" s="8">
        <f t="shared" si="50"/>
        <v>26037.641265789545</v>
      </c>
      <c r="U97" s="8">
        <f t="shared" si="51"/>
        <v>167014.96890152816</v>
      </c>
      <c r="V97" s="22">
        <f t="shared" si="52"/>
        <v>15455569.790572198</v>
      </c>
      <c r="W97" s="23">
        <f t="shared" si="53"/>
        <v>276040.3615276821</v>
      </c>
      <c r="X97" s="8">
        <f t="shared" si="54"/>
        <v>12136.585798737067</v>
      </c>
      <c r="Y97" s="8">
        <f t="shared" si="55"/>
        <v>263903.77572894504</v>
      </c>
      <c r="Z97" s="22">
        <f t="shared" si="56"/>
        <v>7018047.703513295</v>
      </c>
    </row>
    <row r="98" spans="1:26" ht="11.25">
      <c r="A98" s="27">
        <f t="shared" si="57"/>
        <v>8</v>
      </c>
      <c r="B98" s="28">
        <v>95</v>
      </c>
      <c r="C98" s="23">
        <f t="shared" si="33"/>
        <v>99378.83091013427</v>
      </c>
      <c r="D98" s="8">
        <f t="shared" si="34"/>
        <v>41632.60100420894</v>
      </c>
      <c r="E98" s="8">
        <f t="shared" si="35"/>
        <v>57746.229905925335</v>
      </c>
      <c r="F98" s="22">
        <f t="shared" si="36"/>
        <v>24921814.372619435</v>
      </c>
      <c r="G98" s="23">
        <f t="shared" si="37"/>
        <v>110885.84180664616</v>
      </c>
      <c r="H98" s="8">
        <f t="shared" si="38"/>
        <v>39682.701631434</v>
      </c>
      <c r="I98" s="8">
        <f t="shared" si="39"/>
        <v>71203.14017521216</v>
      </c>
      <c r="J98" s="22">
        <f t="shared" si="40"/>
        <v>23738417.83868519</v>
      </c>
      <c r="K98" s="23">
        <f t="shared" si="41"/>
        <v>127156.301593222</v>
      </c>
      <c r="L98" s="8">
        <f t="shared" si="42"/>
        <v>36925.62078585825</v>
      </c>
      <c r="M98" s="8">
        <f t="shared" si="43"/>
        <v>90230.68080736375</v>
      </c>
      <c r="N98" s="22">
        <f t="shared" si="44"/>
        <v>22065141.790707584</v>
      </c>
      <c r="O98" s="23">
        <f t="shared" si="45"/>
        <v>151765.00051353514</v>
      </c>
      <c r="P98" s="8">
        <f t="shared" si="46"/>
        <v>32755.598959940657</v>
      </c>
      <c r="Q98" s="8">
        <f t="shared" si="47"/>
        <v>119009.40155359448</v>
      </c>
      <c r="R98" s="22">
        <f t="shared" si="48"/>
        <v>19534349.9744108</v>
      </c>
      <c r="S98" s="23">
        <f t="shared" si="49"/>
        <v>193052.6101673177</v>
      </c>
      <c r="T98" s="8">
        <f t="shared" si="50"/>
        <v>25759.282984286998</v>
      </c>
      <c r="U98" s="8">
        <f t="shared" si="51"/>
        <v>167293.32718303072</v>
      </c>
      <c r="V98" s="22">
        <f t="shared" si="52"/>
        <v>15288276.463389168</v>
      </c>
      <c r="W98" s="23">
        <f t="shared" si="53"/>
        <v>276040.3615276821</v>
      </c>
      <c r="X98" s="8">
        <f t="shared" si="54"/>
        <v>11696.746172522158</v>
      </c>
      <c r="Y98" s="8">
        <f t="shared" si="55"/>
        <v>264343.61535516</v>
      </c>
      <c r="Z98" s="22">
        <f t="shared" si="56"/>
        <v>6753704.088158135</v>
      </c>
    </row>
    <row r="99" spans="1:26" ht="11.25">
      <c r="A99" s="27">
        <f t="shared" si="57"/>
        <v>8</v>
      </c>
      <c r="B99" s="28">
        <v>96</v>
      </c>
      <c r="C99" s="23">
        <f t="shared" si="33"/>
        <v>99378.83091013427</v>
      </c>
      <c r="D99" s="8">
        <f t="shared" si="34"/>
        <v>41536.35728769906</v>
      </c>
      <c r="E99" s="8">
        <f t="shared" si="35"/>
        <v>57842.47362243522</v>
      </c>
      <c r="F99" s="22">
        <f t="shared" si="36"/>
        <v>24863971.898997</v>
      </c>
      <c r="G99" s="23">
        <f t="shared" si="37"/>
        <v>110885.84180664616</v>
      </c>
      <c r="H99" s="8">
        <f t="shared" si="38"/>
        <v>39564.02973114198</v>
      </c>
      <c r="I99" s="8">
        <f t="shared" si="39"/>
        <v>71321.81207550419</v>
      </c>
      <c r="J99" s="22">
        <f t="shared" si="40"/>
        <v>23667096.026609685</v>
      </c>
      <c r="K99" s="23">
        <f t="shared" si="41"/>
        <v>127156.301593222</v>
      </c>
      <c r="L99" s="8">
        <f t="shared" si="42"/>
        <v>36775.23631784597</v>
      </c>
      <c r="M99" s="8">
        <f t="shared" si="43"/>
        <v>90381.06527537602</v>
      </c>
      <c r="N99" s="22">
        <f t="shared" si="44"/>
        <v>21974760.72543221</v>
      </c>
      <c r="O99" s="23">
        <f t="shared" si="45"/>
        <v>151765.00051353514</v>
      </c>
      <c r="P99" s="8">
        <f t="shared" si="46"/>
        <v>32557.24995735133</v>
      </c>
      <c r="Q99" s="8">
        <f t="shared" si="47"/>
        <v>119207.7505561838</v>
      </c>
      <c r="R99" s="22">
        <f t="shared" si="48"/>
        <v>19415142.223854616</v>
      </c>
      <c r="S99" s="23">
        <f t="shared" si="49"/>
        <v>193052.6101673177</v>
      </c>
      <c r="T99" s="8">
        <f t="shared" si="50"/>
        <v>25480.460772315277</v>
      </c>
      <c r="U99" s="8">
        <f t="shared" si="51"/>
        <v>167572.14939500243</v>
      </c>
      <c r="V99" s="22">
        <f t="shared" si="52"/>
        <v>15120704.313994166</v>
      </c>
      <c r="W99" s="23">
        <f t="shared" si="53"/>
        <v>276040.3615276821</v>
      </c>
      <c r="X99" s="8">
        <f t="shared" si="54"/>
        <v>11256.17348026356</v>
      </c>
      <c r="Y99" s="8">
        <f t="shared" si="55"/>
        <v>264784.18804741855</v>
      </c>
      <c r="Z99" s="22">
        <f t="shared" si="56"/>
        <v>6488919.900110717</v>
      </c>
    </row>
    <row r="100" spans="1:26" ht="11.25">
      <c r="A100" s="27">
        <f t="shared" si="57"/>
        <v>9</v>
      </c>
      <c r="B100" s="28">
        <v>97</v>
      </c>
      <c r="C100" s="23">
        <f t="shared" si="33"/>
        <v>99378.83091013427</v>
      </c>
      <c r="D100" s="8">
        <f t="shared" si="34"/>
        <v>41439.953164995</v>
      </c>
      <c r="E100" s="8">
        <f t="shared" si="35"/>
        <v>57938.877745139274</v>
      </c>
      <c r="F100" s="22">
        <f t="shared" si="36"/>
        <v>24806033.02125186</v>
      </c>
      <c r="G100" s="23">
        <f t="shared" si="37"/>
        <v>110885.84180664616</v>
      </c>
      <c r="H100" s="8">
        <f t="shared" si="38"/>
        <v>39445.160044349475</v>
      </c>
      <c r="I100" s="8">
        <f t="shared" si="39"/>
        <v>71440.68176229668</v>
      </c>
      <c r="J100" s="22">
        <f t="shared" si="40"/>
        <v>23595655.34484739</v>
      </c>
      <c r="K100" s="23">
        <f t="shared" si="41"/>
        <v>127156.301593222</v>
      </c>
      <c r="L100" s="8">
        <f t="shared" si="42"/>
        <v>36624.60120905368</v>
      </c>
      <c r="M100" s="8">
        <f t="shared" si="43"/>
        <v>90531.70038416832</v>
      </c>
      <c r="N100" s="22">
        <f t="shared" si="44"/>
        <v>21884229.02504804</v>
      </c>
      <c r="O100" s="23">
        <f t="shared" si="45"/>
        <v>151765.00051353514</v>
      </c>
      <c r="P100" s="8">
        <f t="shared" si="46"/>
        <v>32358.570373091028</v>
      </c>
      <c r="Q100" s="8">
        <f t="shared" si="47"/>
        <v>119406.4301404441</v>
      </c>
      <c r="R100" s="22">
        <f t="shared" si="48"/>
        <v>19295735.793714173</v>
      </c>
      <c r="S100" s="23">
        <f aca="true" t="shared" si="58" ref="S100:S134">-PMT(2%/12,S$1*12,$F$3)</f>
        <v>193052.6101673177</v>
      </c>
      <c r="T100" s="8">
        <f aca="true" t="shared" si="59" ref="T100:T134">V99*2%/12</f>
        <v>25201.173856656944</v>
      </c>
      <c r="U100" s="8">
        <f aca="true" t="shared" si="60" ref="U100:U134">S100-T100</f>
        <v>167851.43631066076</v>
      </c>
      <c r="V100" s="22">
        <f aca="true" t="shared" si="61" ref="V100:V134">V99-U100</f>
        <v>14952852.877683505</v>
      </c>
      <c r="W100" s="23">
        <f aca="true" t="shared" si="62" ref="W100:W123">-PMT(2%/12,W$1*12,$F$3)</f>
        <v>276040.3615276821</v>
      </c>
      <c r="X100" s="8">
        <f aca="true" t="shared" si="63" ref="X100:X123">Z99*2%/12</f>
        <v>10814.866500184527</v>
      </c>
      <c r="Y100" s="8">
        <f aca="true" t="shared" si="64" ref="Y100:Y123">W100-X100</f>
        <v>265225.4950274976</v>
      </c>
      <c r="Z100" s="22">
        <f aca="true" t="shared" si="65" ref="Z100:Z123">Z99-Y100</f>
        <v>6223694.4050832195</v>
      </c>
    </row>
    <row r="101" spans="1:26" ht="11.25">
      <c r="A101" s="27">
        <f t="shared" si="57"/>
        <v>9</v>
      </c>
      <c r="B101" s="28">
        <v>98</v>
      </c>
      <c r="C101" s="23">
        <f t="shared" si="33"/>
        <v>99378.83091013427</v>
      </c>
      <c r="D101" s="8">
        <f t="shared" si="34"/>
        <v>41343.3883687531</v>
      </c>
      <c r="E101" s="8">
        <f t="shared" si="35"/>
        <v>58035.44254138118</v>
      </c>
      <c r="F101" s="22">
        <f t="shared" si="36"/>
        <v>24747997.57871048</v>
      </c>
      <c r="G101" s="23">
        <f t="shared" si="37"/>
        <v>110885.84180664616</v>
      </c>
      <c r="H101" s="8">
        <f t="shared" si="38"/>
        <v>39326.09224141231</v>
      </c>
      <c r="I101" s="8">
        <f t="shared" si="39"/>
        <v>71559.74956523385</v>
      </c>
      <c r="J101" s="22">
        <f t="shared" si="40"/>
        <v>23524095.595282156</v>
      </c>
      <c r="K101" s="23">
        <f t="shared" si="41"/>
        <v>127156.301593222</v>
      </c>
      <c r="L101" s="8">
        <f t="shared" si="42"/>
        <v>36473.715041746735</v>
      </c>
      <c r="M101" s="8">
        <f t="shared" si="43"/>
        <v>90682.58655147527</v>
      </c>
      <c r="N101" s="22">
        <f t="shared" si="44"/>
        <v>21793546.438496564</v>
      </c>
      <c r="O101" s="23">
        <f t="shared" si="45"/>
        <v>151765.00051353514</v>
      </c>
      <c r="P101" s="8">
        <f t="shared" si="46"/>
        <v>32159.55965619029</v>
      </c>
      <c r="Q101" s="8">
        <f t="shared" si="47"/>
        <v>119605.44085734485</v>
      </c>
      <c r="R101" s="22">
        <f t="shared" si="48"/>
        <v>19176130.35285683</v>
      </c>
      <c r="S101" s="23">
        <f t="shared" si="58"/>
        <v>193052.6101673177</v>
      </c>
      <c r="T101" s="8">
        <f t="shared" si="59"/>
        <v>24921.421462805843</v>
      </c>
      <c r="U101" s="8">
        <f t="shared" si="60"/>
        <v>168131.18870451185</v>
      </c>
      <c r="V101" s="22">
        <f t="shared" si="61"/>
        <v>14784721.688978994</v>
      </c>
      <c r="W101" s="23">
        <f t="shared" si="62"/>
        <v>276040.3615276821</v>
      </c>
      <c r="X101" s="8">
        <f t="shared" si="63"/>
        <v>10372.824008472033</v>
      </c>
      <c r="Y101" s="8">
        <f t="shared" si="64"/>
        <v>265667.5375192101</v>
      </c>
      <c r="Z101" s="22">
        <f t="shared" si="65"/>
        <v>5958026.8675640095</v>
      </c>
    </row>
    <row r="102" spans="1:26" ht="11.25">
      <c r="A102" s="27">
        <f t="shared" si="57"/>
        <v>9</v>
      </c>
      <c r="B102" s="28">
        <v>99</v>
      </c>
      <c r="C102" s="23">
        <f t="shared" si="33"/>
        <v>99378.83091013427</v>
      </c>
      <c r="D102" s="8">
        <f t="shared" si="34"/>
        <v>41246.66263118413</v>
      </c>
      <c r="E102" s="8">
        <f t="shared" si="35"/>
        <v>58132.16827895014</v>
      </c>
      <c r="F102" s="22">
        <f t="shared" si="36"/>
        <v>24689865.41043153</v>
      </c>
      <c r="G102" s="23">
        <f t="shared" si="37"/>
        <v>110885.84180664616</v>
      </c>
      <c r="H102" s="8">
        <f t="shared" si="38"/>
        <v>39206.825992136924</v>
      </c>
      <c r="I102" s="8">
        <f t="shared" si="39"/>
        <v>71679.01581450924</v>
      </c>
      <c r="J102" s="22">
        <f t="shared" si="40"/>
        <v>23452416.579467647</v>
      </c>
      <c r="K102" s="23">
        <f t="shared" si="41"/>
        <v>127156.301593222</v>
      </c>
      <c r="L102" s="8">
        <f t="shared" si="42"/>
        <v>36322.57739749427</v>
      </c>
      <c r="M102" s="8">
        <f t="shared" si="43"/>
        <v>90833.72419572773</v>
      </c>
      <c r="N102" s="22">
        <f t="shared" si="44"/>
        <v>21702712.714300837</v>
      </c>
      <c r="O102" s="23">
        <f t="shared" si="45"/>
        <v>151765.00051353514</v>
      </c>
      <c r="P102" s="8">
        <f t="shared" si="46"/>
        <v>31960.217254761385</v>
      </c>
      <c r="Q102" s="8">
        <f t="shared" si="47"/>
        <v>119804.78325877375</v>
      </c>
      <c r="R102" s="22">
        <f t="shared" si="48"/>
        <v>19056325.569598056</v>
      </c>
      <c r="S102" s="23">
        <f t="shared" si="58"/>
        <v>193052.6101673177</v>
      </c>
      <c r="T102" s="8">
        <f t="shared" si="59"/>
        <v>24641.20281496499</v>
      </c>
      <c r="U102" s="8">
        <f t="shared" si="60"/>
        <v>168411.40735235272</v>
      </c>
      <c r="V102" s="22">
        <f t="shared" si="61"/>
        <v>14616310.281626642</v>
      </c>
      <c r="W102" s="23">
        <f t="shared" si="62"/>
        <v>276040.3615276821</v>
      </c>
      <c r="X102" s="8">
        <f t="shared" si="63"/>
        <v>9930.044779273348</v>
      </c>
      <c r="Y102" s="8">
        <f t="shared" si="64"/>
        <v>266110.3167484088</v>
      </c>
      <c r="Z102" s="22">
        <f t="shared" si="65"/>
        <v>5691916.550815601</v>
      </c>
    </row>
    <row r="103" spans="1:26" ht="11.25">
      <c r="A103" s="27">
        <f t="shared" si="57"/>
        <v>9</v>
      </c>
      <c r="B103" s="28">
        <v>100</v>
      </c>
      <c r="C103" s="23">
        <f t="shared" si="33"/>
        <v>99378.83091013427</v>
      </c>
      <c r="D103" s="8">
        <f t="shared" si="34"/>
        <v>41149.77568405255</v>
      </c>
      <c r="E103" s="8">
        <f t="shared" si="35"/>
        <v>58229.05522608173</v>
      </c>
      <c r="F103" s="22">
        <f t="shared" si="36"/>
        <v>24631636.35520545</v>
      </c>
      <c r="G103" s="23">
        <f t="shared" si="37"/>
        <v>110885.84180664616</v>
      </c>
      <c r="H103" s="8">
        <f t="shared" si="38"/>
        <v>39087.36096577941</v>
      </c>
      <c r="I103" s="8">
        <f t="shared" si="39"/>
        <v>71798.48084086674</v>
      </c>
      <c r="J103" s="22">
        <f t="shared" si="40"/>
        <v>23380618.09862678</v>
      </c>
      <c r="K103" s="23">
        <f t="shared" si="41"/>
        <v>127156.301593222</v>
      </c>
      <c r="L103" s="8">
        <f t="shared" si="42"/>
        <v>36171.187857168065</v>
      </c>
      <c r="M103" s="8">
        <f t="shared" si="43"/>
        <v>90985.11373605393</v>
      </c>
      <c r="N103" s="22">
        <f t="shared" si="44"/>
        <v>21611727.600564785</v>
      </c>
      <c r="O103" s="23">
        <f t="shared" si="45"/>
        <v>151765.00051353514</v>
      </c>
      <c r="P103" s="8">
        <f t="shared" si="46"/>
        <v>31760.54261599676</v>
      </c>
      <c r="Q103" s="8">
        <f t="shared" si="47"/>
        <v>120004.45789753838</v>
      </c>
      <c r="R103" s="22">
        <f t="shared" si="48"/>
        <v>18936321.111700516</v>
      </c>
      <c r="S103" s="23">
        <f t="shared" si="58"/>
        <v>193052.6101673177</v>
      </c>
      <c r="T103" s="8">
        <f t="shared" si="59"/>
        <v>24360.517136044404</v>
      </c>
      <c r="U103" s="8">
        <f t="shared" si="60"/>
        <v>168692.0930312733</v>
      </c>
      <c r="V103" s="22">
        <f t="shared" si="61"/>
        <v>14447618.188595368</v>
      </c>
      <c r="W103" s="23">
        <f t="shared" si="62"/>
        <v>276040.3615276821</v>
      </c>
      <c r="X103" s="8">
        <f t="shared" si="63"/>
        <v>9486.527584692669</v>
      </c>
      <c r="Y103" s="8">
        <f t="shared" si="64"/>
        <v>266553.8339429894</v>
      </c>
      <c r="Z103" s="22">
        <f t="shared" si="65"/>
        <v>5425362.716872611</v>
      </c>
    </row>
    <row r="104" spans="1:26" ht="11.25">
      <c r="A104" s="27">
        <f t="shared" si="57"/>
        <v>9</v>
      </c>
      <c r="B104" s="28">
        <v>101</v>
      </c>
      <c r="C104" s="23">
        <f t="shared" si="33"/>
        <v>99378.83091013427</v>
      </c>
      <c r="D104" s="8">
        <f t="shared" si="34"/>
        <v>41052.72725867575</v>
      </c>
      <c r="E104" s="8">
        <f t="shared" si="35"/>
        <v>58326.10365145852</v>
      </c>
      <c r="F104" s="22">
        <f t="shared" si="36"/>
        <v>24573310.25155399</v>
      </c>
      <c r="G104" s="23">
        <f t="shared" si="37"/>
        <v>110885.84180664616</v>
      </c>
      <c r="H104" s="8">
        <f t="shared" si="38"/>
        <v>38967.69683104463</v>
      </c>
      <c r="I104" s="8">
        <f t="shared" si="39"/>
        <v>71918.14497560152</v>
      </c>
      <c r="J104" s="22">
        <f t="shared" si="40"/>
        <v>23308699.95365118</v>
      </c>
      <c r="K104" s="23">
        <f t="shared" si="41"/>
        <v>127156.301593222</v>
      </c>
      <c r="L104" s="8">
        <f t="shared" si="42"/>
        <v>36019.54600094131</v>
      </c>
      <c r="M104" s="8">
        <f t="shared" si="43"/>
        <v>91136.7555922807</v>
      </c>
      <c r="N104" s="22">
        <f t="shared" si="44"/>
        <v>21520590.844972506</v>
      </c>
      <c r="O104" s="23">
        <f t="shared" si="45"/>
        <v>151765.00051353514</v>
      </c>
      <c r="P104" s="8">
        <f t="shared" si="46"/>
        <v>31560.53518616753</v>
      </c>
      <c r="Q104" s="8">
        <f t="shared" si="47"/>
        <v>120204.46532736761</v>
      </c>
      <c r="R104" s="22">
        <f t="shared" si="48"/>
        <v>18816116.64637315</v>
      </c>
      <c r="S104" s="23">
        <f t="shared" si="58"/>
        <v>193052.6101673177</v>
      </c>
      <c r="T104" s="8">
        <f t="shared" si="59"/>
        <v>24079.363647658945</v>
      </c>
      <c r="U104" s="8">
        <f t="shared" si="60"/>
        <v>168973.24651965877</v>
      </c>
      <c r="V104" s="22">
        <f t="shared" si="61"/>
        <v>14278644.942075709</v>
      </c>
      <c r="W104" s="23">
        <f t="shared" si="62"/>
        <v>276040.3615276821</v>
      </c>
      <c r="X104" s="8">
        <f t="shared" si="63"/>
        <v>9042.271194787685</v>
      </c>
      <c r="Y104" s="8">
        <f t="shared" si="64"/>
        <v>266998.0903328944</v>
      </c>
      <c r="Z104" s="22">
        <f t="shared" si="65"/>
        <v>5158364.6265397165</v>
      </c>
    </row>
    <row r="105" spans="1:26" ht="11.25">
      <c r="A105" s="27">
        <f t="shared" si="57"/>
        <v>9</v>
      </c>
      <c r="B105" s="28">
        <v>102</v>
      </c>
      <c r="C105" s="23">
        <f t="shared" si="33"/>
        <v>99378.83091013427</v>
      </c>
      <c r="D105" s="8">
        <f t="shared" si="34"/>
        <v>40955.51708592332</v>
      </c>
      <c r="E105" s="8">
        <f t="shared" si="35"/>
        <v>58423.313824210956</v>
      </c>
      <c r="F105" s="22">
        <f t="shared" si="36"/>
        <v>24514886.93772978</v>
      </c>
      <c r="G105" s="23">
        <f t="shared" si="37"/>
        <v>110885.84180664616</v>
      </c>
      <c r="H105" s="8">
        <f t="shared" si="38"/>
        <v>38847.833256085294</v>
      </c>
      <c r="I105" s="8">
        <f t="shared" si="39"/>
        <v>72038.00855056086</v>
      </c>
      <c r="J105" s="22">
        <f t="shared" si="40"/>
        <v>23236661.945100617</v>
      </c>
      <c r="K105" s="23">
        <f t="shared" si="41"/>
        <v>127156.301593222</v>
      </c>
      <c r="L105" s="8">
        <f t="shared" si="42"/>
        <v>35867.651408287515</v>
      </c>
      <c r="M105" s="8">
        <f t="shared" si="43"/>
        <v>91288.6501849345</v>
      </c>
      <c r="N105" s="22">
        <f t="shared" si="44"/>
        <v>21429302.194787573</v>
      </c>
      <c r="O105" s="23">
        <f t="shared" si="45"/>
        <v>151765.00051353514</v>
      </c>
      <c r="P105" s="8">
        <f t="shared" si="46"/>
        <v>31360.194410621916</v>
      </c>
      <c r="Q105" s="8">
        <f t="shared" si="47"/>
        <v>120404.80610291322</v>
      </c>
      <c r="R105" s="22">
        <f t="shared" si="48"/>
        <v>18695711.840270236</v>
      </c>
      <c r="S105" s="23">
        <f t="shared" si="58"/>
        <v>193052.6101673177</v>
      </c>
      <c r="T105" s="8">
        <f t="shared" si="59"/>
        <v>23797.74157012618</v>
      </c>
      <c r="U105" s="8">
        <f t="shared" si="60"/>
        <v>169254.86859719153</v>
      </c>
      <c r="V105" s="22">
        <f t="shared" si="61"/>
        <v>14109390.073478518</v>
      </c>
      <c r="W105" s="23">
        <f t="shared" si="62"/>
        <v>276040.3615276821</v>
      </c>
      <c r="X105" s="8">
        <f t="shared" si="63"/>
        <v>8597.274377566195</v>
      </c>
      <c r="Y105" s="8">
        <f t="shared" si="64"/>
        <v>267443.0871501159</v>
      </c>
      <c r="Z105" s="22">
        <f t="shared" si="65"/>
        <v>4890921.539389601</v>
      </c>
    </row>
    <row r="106" spans="1:26" ht="11.25">
      <c r="A106" s="27">
        <f t="shared" si="57"/>
        <v>9</v>
      </c>
      <c r="B106" s="28">
        <v>103</v>
      </c>
      <c r="C106" s="23">
        <f t="shared" si="33"/>
        <v>99378.83091013427</v>
      </c>
      <c r="D106" s="8">
        <f t="shared" si="34"/>
        <v>40858.144896216305</v>
      </c>
      <c r="E106" s="8">
        <f t="shared" si="35"/>
        <v>58520.68601391797</v>
      </c>
      <c r="F106" s="22">
        <f t="shared" si="36"/>
        <v>24456366.25171586</v>
      </c>
      <c r="G106" s="23">
        <f t="shared" si="37"/>
        <v>110885.84180664616</v>
      </c>
      <c r="H106" s="8">
        <f t="shared" si="38"/>
        <v>38727.76990850103</v>
      </c>
      <c r="I106" s="8">
        <f t="shared" si="39"/>
        <v>72158.07189814514</v>
      </c>
      <c r="J106" s="22">
        <f t="shared" si="40"/>
        <v>23164503.873202473</v>
      </c>
      <c r="K106" s="23">
        <f t="shared" si="41"/>
        <v>127156.301593222</v>
      </c>
      <c r="L106" s="8">
        <f t="shared" si="42"/>
        <v>35715.50365797929</v>
      </c>
      <c r="M106" s="8">
        <f t="shared" si="43"/>
        <v>91440.7979352427</v>
      </c>
      <c r="N106" s="22">
        <f t="shared" si="44"/>
        <v>21337861.39685233</v>
      </c>
      <c r="O106" s="23">
        <f t="shared" si="45"/>
        <v>151765.00051353514</v>
      </c>
      <c r="P106" s="8">
        <f t="shared" si="46"/>
        <v>31159.519733783727</v>
      </c>
      <c r="Q106" s="8">
        <f t="shared" si="47"/>
        <v>120605.48077975141</v>
      </c>
      <c r="R106" s="22">
        <f t="shared" si="48"/>
        <v>18575106.359490484</v>
      </c>
      <c r="S106" s="23">
        <f t="shared" si="58"/>
        <v>193052.6101673177</v>
      </c>
      <c r="T106" s="8">
        <f t="shared" si="59"/>
        <v>23515.650122464198</v>
      </c>
      <c r="U106" s="8">
        <f t="shared" si="60"/>
        <v>169536.9600448535</v>
      </c>
      <c r="V106" s="22">
        <f t="shared" si="61"/>
        <v>13939853.113433665</v>
      </c>
      <c r="W106" s="23">
        <f t="shared" si="62"/>
        <v>276040.3615276821</v>
      </c>
      <c r="X106" s="8">
        <f t="shared" si="63"/>
        <v>8151.535898982668</v>
      </c>
      <c r="Y106" s="8">
        <f t="shared" si="64"/>
        <v>267888.82562869944</v>
      </c>
      <c r="Z106" s="22">
        <f t="shared" si="65"/>
        <v>4623032.713760901</v>
      </c>
    </row>
    <row r="107" spans="1:26" ht="11.25">
      <c r="A107" s="27">
        <f t="shared" si="57"/>
        <v>9</v>
      </c>
      <c r="B107" s="28">
        <v>104</v>
      </c>
      <c r="C107" s="23">
        <f t="shared" si="33"/>
        <v>99378.83091013427</v>
      </c>
      <c r="D107" s="8">
        <f t="shared" si="34"/>
        <v>40760.610419526434</v>
      </c>
      <c r="E107" s="8">
        <f t="shared" si="35"/>
        <v>58618.22049060784</v>
      </c>
      <c r="F107" s="22">
        <f t="shared" si="36"/>
        <v>24397748.031225253</v>
      </c>
      <c r="G107" s="23">
        <f t="shared" si="37"/>
        <v>110885.84180664616</v>
      </c>
      <c r="H107" s="8">
        <f t="shared" si="38"/>
        <v>38607.506455337454</v>
      </c>
      <c r="I107" s="8">
        <f t="shared" si="39"/>
        <v>72278.3353513087</v>
      </c>
      <c r="J107" s="22">
        <f t="shared" si="40"/>
        <v>23092225.537851166</v>
      </c>
      <c r="K107" s="23">
        <f t="shared" si="41"/>
        <v>127156.301593222</v>
      </c>
      <c r="L107" s="8">
        <f t="shared" si="42"/>
        <v>35563.10232808722</v>
      </c>
      <c r="M107" s="8">
        <f t="shared" si="43"/>
        <v>91593.19926513478</v>
      </c>
      <c r="N107" s="22">
        <f t="shared" si="44"/>
        <v>21246268.197587196</v>
      </c>
      <c r="O107" s="23">
        <f t="shared" si="45"/>
        <v>151765.00051353514</v>
      </c>
      <c r="P107" s="8">
        <f t="shared" si="46"/>
        <v>30958.510599150806</v>
      </c>
      <c r="Q107" s="8">
        <f t="shared" si="47"/>
        <v>120806.48991438434</v>
      </c>
      <c r="R107" s="22">
        <f t="shared" si="48"/>
        <v>18454299.8695761</v>
      </c>
      <c r="S107" s="23">
        <f t="shared" si="58"/>
        <v>193052.6101673177</v>
      </c>
      <c r="T107" s="8">
        <f t="shared" si="59"/>
        <v>23233.088522389444</v>
      </c>
      <c r="U107" s="8">
        <f t="shared" si="60"/>
        <v>169819.52164492826</v>
      </c>
      <c r="V107" s="22">
        <f t="shared" si="61"/>
        <v>13770033.591788737</v>
      </c>
      <c r="W107" s="23">
        <f t="shared" si="62"/>
        <v>276040.3615276821</v>
      </c>
      <c r="X107" s="8">
        <f t="shared" si="63"/>
        <v>7705.054522934835</v>
      </c>
      <c r="Y107" s="8">
        <f t="shared" si="64"/>
        <v>268335.3070047473</v>
      </c>
      <c r="Z107" s="22">
        <f t="shared" si="65"/>
        <v>4354697.406756154</v>
      </c>
    </row>
    <row r="108" spans="1:26" ht="11.25">
      <c r="A108" s="27">
        <f t="shared" si="57"/>
        <v>9</v>
      </c>
      <c r="B108" s="28">
        <v>105</v>
      </c>
      <c r="C108" s="23">
        <f t="shared" si="33"/>
        <v>99378.83091013427</v>
      </c>
      <c r="D108" s="8">
        <f t="shared" si="34"/>
        <v>40662.913385375425</v>
      </c>
      <c r="E108" s="8">
        <f t="shared" si="35"/>
        <v>58715.91752475885</v>
      </c>
      <c r="F108" s="22">
        <f t="shared" si="36"/>
        <v>24339032.113700494</v>
      </c>
      <c r="G108" s="23">
        <f t="shared" si="37"/>
        <v>110885.84180664616</v>
      </c>
      <c r="H108" s="8">
        <f t="shared" si="38"/>
        <v>38487.04256308528</v>
      </c>
      <c r="I108" s="8">
        <f t="shared" si="39"/>
        <v>72398.79924356088</v>
      </c>
      <c r="J108" s="22">
        <f t="shared" si="40"/>
        <v>23019826.738607604</v>
      </c>
      <c r="K108" s="23">
        <f t="shared" si="41"/>
        <v>127156.301593222</v>
      </c>
      <c r="L108" s="8">
        <f t="shared" si="42"/>
        <v>35410.44699597866</v>
      </c>
      <c r="M108" s="8">
        <f t="shared" si="43"/>
        <v>91745.85459724333</v>
      </c>
      <c r="N108" s="22">
        <f t="shared" si="44"/>
        <v>21154522.34298995</v>
      </c>
      <c r="O108" s="23">
        <f t="shared" si="45"/>
        <v>151765.00051353514</v>
      </c>
      <c r="P108" s="8">
        <f t="shared" si="46"/>
        <v>30757.166449293498</v>
      </c>
      <c r="Q108" s="8">
        <f t="shared" si="47"/>
        <v>121007.83406424164</v>
      </c>
      <c r="R108" s="22">
        <f t="shared" si="48"/>
        <v>18333292.03551186</v>
      </c>
      <c r="S108" s="23">
        <f t="shared" si="58"/>
        <v>193052.6101673177</v>
      </c>
      <c r="T108" s="8">
        <f t="shared" si="59"/>
        <v>22950.05598631456</v>
      </c>
      <c r="U108" s="8">
        <f t="shared" si="60"/>
        <v>170102.55418100313</v>
      </c>
      <c r="V108" s="22">
        <f t="shared" si="61"/>
        <v>13599931.037607733</v>
      </c>
      <c r="W108" s="23">
        <f t="shared" si="62"/>
        <v>276040.3615276821</v>
      </c>
      <c r="X108" s="8">
        <f t="shared" si="63"/>
        <v>7257.829011260258</v>
      </c>
      <c r="Y108" s="8">
        <f t="shared" si="64"/>
        <v>268782.53251642187</v>
      </c>
      <c r="Z108" s="22">
        <f t="shared" si="65"/>
        <v>4085914.8742397325</v>
      </c>
    </row>
    <row r="109" spans="1:26" ht="11.25">
      <c r="A109" s="27">
        <f t="shared" si="57"/>
        <v>9</v>
      </c>
      <c r="B109" s="28">
        <v>106</v>
      </c>
      <c r="C109" s="23">
        <f t="shared" si="33"/>
        <v>99378.83091013427</v>
      </c>
      <c r="D109" s="8">
        <f t="shared" si="34"/>
        <v>40565.053522834154</v>
      </c>
      <c r="E109" s="8">
        <f t="shared" si="35"/>
        <v>58813.77738730012</v>
      </c>
      <c r="F109" s="22">
        <f t="shared" si="36"/>
        <v>24280218.336313196</v>
      </c>
      <c r="G109" s="23">
        <f t="shared" si="37"/>
        <v>110885.84180664616</v>
      </c>
      <c r="H109" s="8">
        <f t="shared" si="38"/>
        <v>38366.37789767934</v>
      </c>
      <c r="I109" s="8">
        <f t="shared" si="39"/>
        <v>72519.46390896682</v>
      </c>
      <c r="J109" s="22">
        <f t="shared" si="40"/>
        <v>22947307.274698637</v>
      </c>
      <c r="K109" s="23">
        <f t="shared" si="41"/>
        <v>127156.301593222</v>
      </c>
      <c r="L109" s="8">
        <f t="shared" si="42"/>
        <v>35257.53723831659</v>
      </c>
      <c r="M109" s="8">
        <f t="shared" si="43"/>
        <v>91898.7643549054</v>
      </c>
      <c r="N109" s="22">
        <f t="shared" si="44"/>
        <v>21062623.578635044</v>
      </c>
      <c r="O109" s="23">
        <f t="shared" si="45"/>
        <v>151765.00051353514</v>
      </c>
      <c r="P109" s="8">
        <f t="shared" si="46"/>
        <v>30555.486725853098</v>
      </c>
      <c r="Q109" s="8">
        <f t="shared" si="47"/>
        <v>121209.51378768204</v>
      </c>
      <c r="R109" s="22">
        <f t="shared" si="48"/>
        <v>18212082.521724176</v>
      </c>
      <c r="S109" s="23">
        <f t="shared" si="58"/>
        <v>193052.6101673177</v>
      </c>
      <c r="T109" s="8">
        <f t="shared" si="59"/>
        <v>22666.55172934622</v>
      </c>
      <c r="U109" s="8">
        <f t="shared" si="60"/>
        <v>170386.0584379715</v>
      </c>
      <c r="V109" s="22">
        <f t="shared" si="61"/>
        <v>13429544.979169762</v>
      </c>
      <c r="W109" s="23">
        <f t="shared" si="62"/>
        <v>276040.3615276821</v>
      </c>
      <c r="X109" s="8">
        <f t="shared" si="63"/>
        <v>6809.858123732887</v>
      </c>
      <c r="Y109" s="8">
        <f t="shared" si="64"/>
        <v>269230.5034039492</v>
      </c>
      <c r="Z109" s="22">
        <f t="shared" si="65"/>
        <v>3816684.3708357834</v>
      </c>
    </row>
    <row r="110" spans="1:26" ht="11.25">
      <c r="A110" s="27">
        <f t="shared" si="57"/>
        <v>9</v>
      </c>
      <c r="B110" s="28">
        <v>107</v>
      </c>
      <c r="C110" s="23">
        <f t="shared" si="33"/>
        <v>99378.83091013427</v>
      </c>
      <c r="D110" s="8">
        <f t="shared" si="34"/>
        <v>40467.03056052199</v>
      </c>
      <c r="E110" s="8">
        <f t="shared" si="35"/>
        <v>58911.800349612284</v>
      </c>
      <c r="F110" s="22">
        <f t="shared" si="36"/>
        <v>24221306.535963584</v>
      </c>
      <c r="G110" s="23">
        <f t="shared" si="37"/>
        <v>110885.84180664616</v>
      </c>
      <c r="H110" s="8">
        <f t="shared" si="38"/>
        <v>38245.51212449773</v>
      </c>
      <c r="I110" s="8">
        <f t="shared" si="39"/>
        <v>72640.32968214844</v>
      </c>
      <c r="J110" s="22">
        <f t="shared" si="40"/>
        <v>22874666.94501649</v>
      </c>
      <c r="K110" s="23">
        <f t="shared" si="41"/>
        <v>127156.301593222</v>
      </c>
      <c r="L110" s="8">
        <f t="shared" si="42"/>
        <v>35104.37263105841</v>
      </c>
      <c r="M110" s="8">
        <f t="shared" si="43"/>
        <v>92051.9289621636</v>
      </c>
      <c r="N110" s="22">
        <f t="shared" si="44"/>
        <v>20970571.64967288</v>
      </c>
      <c r="O110" s="23">
        <f t="shared" si="45"/>
        <v>151765.00051353514</v>
      </c>
      <c r="P110" s="8">
        <f t="shared" si="46"/>
        <v>30353.470869540295</v>
      </c>
      <c r="Q110" s="8">
        <f t="shared" si="47"/>
        <v>121411.52964399484</v>
      </c>
      <c r="R110" s="22">
        <f t="shared" si="48"/>
        <v>18090670.99208018</v>
      </c>
      <c r="S110" s="23">
        <f t="shared" si="58"/>
        <v>193052.6101673177</v>
      </c>
      <c r="T110" s="8">
        <f t="shared" si="59"/>
        <v>22382.574965282936</v>
      </c>
      <c r="U110" s="8">
        <f t="shared" si="60"/>
        <v>170670.03520203478</v>
      </c>
      <c r="V110" s="22">
        <f t="shared" si="61"/>
        <v>13258874.943967726</v>
      </c>
      <c r="W110" s="23">
        <f t="shared" si="62"/>
        <v>276040.3615276821</v>
      </c>
      <c r="X110" s="8">
        <f t="shared" si="63"/>
        <v>6361.140618059639</v>
      </c>
      <c r="Y110" s="8">
        <f t="shared" si="64"/>
        <v>269679.2209096225</v>
      </c>
      <c r="Z110" s="22">
        <f t="shared" si="65"/>
        <v>3547005.149926161</v>
      </c>
    </row>
    <row r="111" spans="1:26" ht="11.25">
      <c r="A111" s="27">
        <f t="shared" si="57"/>
        <v>9</v>
      </c>
      <c r="B111" s="28">
        <v>108</v>
      </c>
      <c r="C111" s="23">
        <f t="shared" si="33"/>
        <v>99378.83091013427</v>
      </c>
      <c r="D111" s="8">
        <f t="shared" si="34"/>
        <v>40368.84422660597</v>
      </c>
      <c r="E111" s="8">
        <f t="shared" si="35"/>
        <v>59009.9866835283</v>
      </c>
      <c r="F111" s="22">
        <f t="shared" si="36"/>
        <v>24162296.549280055</v>
      </c>
      <c r="G111" s="23">
        <f t="shared" si="37"/>
        <v>110885.84180664616</v>
      </c>
      <c r="H111" s="8">
        <f t="shared" si="38"/>
        <v>38124.44490836081</v>
      </c>
      <c r="I111" s="8">
        <f t="shared" si="39"/>
        <v>72761.39689828534</v>
      </c>
      <c r="J111" s="22">
        <f t="shared" si="40"/>
        <v>22801905.548118204</v>
      </c>
      <c r="K111" s="23">
        <f t="shared" si="41"/>
        <v>127156.301593222</v>
      </c>
      <c r="L111" s="8">
        <f t="shared" si="42"/>
        <v>34950.9527494548</v>
      </c>
      <c r="M111" s="8">
        <f t="shared" si="43"/>
        <v>92205.34884376719</v>
      </c>
      <c r="N111" s="22">
        <f t="shared" si="44"/>
        <v>20878366.300829113</v>
      </c>
      <c r="O111" s="23">
        <f t="shared" si="45"/>
        <v>151765.00051353514</v>
      </c>
      <c r="P111" s="8">
        <f t="shared" si="46"/>
        <v>30151.11832013364</v>
      </c>
      <c r="Q111" s="8">
        <f t="shared" si="47"/>
        <v>121613.8821934015</v>
      </c>
      <c r="R111" s="22">
        <f t="shared" si="48"/>
        <v>17969057.10988678</v>
      </c>
      <c r="S111" s="23">
        <f t="shared" si="58"/>
        <v>193052.6101673177</v>
      </c>
      <c r="T111" s="8">
        <f t="shared" si="59"/>
        <v>22098.124906612877</v>
      </c>
      <c r="U111" s="8">
        <f t="shared" si="60"/>
        <v>170954.48526070482</v>
      </c>
      <c r="V111" s="22">
        <f t="shared" si="61"/>
        <v>13087920.458707022</v>
      </c>
      <c r="W111" s="23">
        <f t="shared" si="62"/>
        <v>276040.3615276821</v>
      </c>
      <c r="X111" s="8">
        <f t="shared" si="63"/>
        <v>5911.675249876935</v>
      </c>
      <c r="Y111" s="8">
        <f t="shared" si="64"/>
        <v>270128.6862778052</v>
      </c>
      <c r="Z111" s="22">
        <f t="shared" si="65"/>
        <v>3276876.4636483556</v>
      </c>
    </row>
    <row r="112" spans="1:26" ht="11.25">
      <c r="A112" s="27">
        <f t="shared" si="57"/>
        <v>10</v>
      </c>
      <c r="B112" s="28">
        <v>109</v>
      </c>
      <c r="C112" s="23">
        <f t="shared" si="33"/>
        <v>99378.83091013427</v>
      </c>
      <c r="D112" s="8">
        <f t="shared" si="34"/>
        <v>40270.49424880009</v>
      </c>
      <c r="E112" s="8">
        <f t="shared" si="35"/>
        <v>59108.336661334186</v>
      </c>
      <c r="F112" s="22">
        <f t="shared" si="36"/>
        <v>24103188.21261872</v>
      </c>
      <c r="G112" s="23">
        <f t="shared" si="37"/>
        <v>110885.84180664616</v>
      </c>
      <c r="H112" s="8">
        <f t="shared" si="38"/>
        <v>38003.17591353034</v>
      </c>
      <c r="I112" s="8">
        <f t="shared" si="39"/>
        <v>72882.66589311583</v>
      </c>
      <c r="J112" s="22">
        <f t="shared" si="40"/>
        <v>22729022.88222509</v>
      </c>
      <c r="K112" s="23">
        <f t="shared" si="41"/>
        <v>127156.301593222</v>
      </c>
      <c r="L112" s="8">
        <f t="shared" si="42"/>
        <v>34797.277168048524</v>
      </c>
      <c r="M112" s="8">
        <f t="shared" si="43"/>
        <v>92359.02442517347</v>
      </c>
      <c r="N112" s="22">
        <f t="shared" si="44"/>
        <v>20786007.276403937</v>
      </c>
      <c r="O112" s="23">
        <f t="shared" si="45"/>
        <v>151765.00051353514</v>
      </c>
      <c r="P112" s="8">
        <f t="shared" si="46"/>
        <v>29948.42851647797</v>
      </c>
      <c r="Q112" s="8">
        <f t="shared" si="47"/>
        <v>121816.57199705717</v>
      </c>
      <c r="R112" s="22">
        <f t="shared" si="48"/>
        <v>17847240.537889723</v>
      </c>
      <c r="S112" s="23">
        <f t="shared" si="58"/>
        <v>193052.6101673177</v>
      </c>
      <c r="T112" s="8">
        <f t="shared" si="59"/>
        <v>21813.2007645117</v>
      </c>
      <c r="U112" s="8">
        <f t="shared" si="60"/>
        <v>171239.409402806</v>
      </c>
      <c r="V112" s="22">
        <f t="shared" si="61"/>
        <v>12916681.049304215</v>
      </c>
      <c r="W112" s="23">
        <f t="shared" si="62"/>
        <v>276040.3615276821</v>
      </c>
      <c r="X112" s="8">
        <f t="shared" si="63"/>
        <v>5461.4607727472585</v>
      </c>
      <c r="Y112" s="8">
        <f t="shared" si="64"/>
        <v>270578.9007549349</v>
      </c>
      <c r="Z112" s="22">
        <f t="shared" si="65"/>
        <v>3006297.5628934205</v>
      </c>
    </row>
    <row r="113" spans="1:26" ht="11.25">
      <c r="A113" s="27">
        <f t="shared" si="57"/>
        <v>10</v>
      </c>
      <c r="B113" s="28">
        <v>110</v>
      </c>
      <c r="C113" s="23">
        <f t="shared" si="33"/>
        <v>99378.83091013427</v>
      </c>
      <c r="D113" s="8">
        <f t="shared" si="34"/>
        <v>40171.98035436453</v>
      </c>
      <c r="E113" s="8">
        <f t="shared" si="35"/>
        <v>59206.85055576974</v>
      </c>
      <c r="F113" s="22">
        <f t="shared" si="36"/>
        <v>24043981.36206295</v>
      </c>
      <c r="G113" s="23">
        <f t="shared" si="37"/>
        <v>110885.84180664616</v>
      </c>
      <c r="H113" s="8">
        <f t="shared" si="38"/>
        <v>37881.70480370848</v>
      </c>
      <c r="I113" s="8">
        <f t="shared" si="39"/>
        <v>73004.13700293767</v>
      </c>
      <c r="J113" s="22">
        <f t="shared" si="40"/>
        <v>22656018.74522215</v>
      </c>
      <c r="K113" s="23">
        <f t="shared" si="41"/>
        <v>127156.301593222</v>
      </c>
      <c r="L113" s="8">
        <f t="shared" si="42"/>
        <v>34643.345460673234</v>
      </c>
      <c r="M113" s="8">
        <f t="shared" si="43"/>
        <v>92512.95613254877</v>
      </c>
      <c r="N113" s="22">
        <f t="shared" si="44"/>
        <v>20693494.320271388</v>
      </c>
      <c r="O113" s="23">
        <f t="shared" si="45"/>
        <v>151765.00051353514</v>
      </c>
      <c r="P113" s="8">
        <f t="shared" si="46"/>
        <v>29745.40089648287</v>
      </c>
      <c r="Q113" s="8">
        <f t="shared" si="47"/>
        <v>122019.59961705227</v>
      </c>
      <c r="R113" s="22">
        <f t="shared" si="48"/>
        <v>17725220.93827267</v>
      </c>
      <c r="S113" s="23">
        <f t="shared" si="58"/>
        <v>193052.6101673177</v>
      </c>
      <c r="T113" s="8">
        <f t="shared" si="59"/>
        <v>21527.80174884036</v>
      </c>
      <c r="U113" s="8">
        <f t="shared" si="60"/>
        <v>171524.80841847733</v>
      </c>
      <c r="V113" s="22">
        <f t="shared" si="61"/>
        <v>12745156.240885738</v>
      </c>
      <c r="W113" s="23">
        <f t="shared" si="62"/>
        <v>276040.3615276821</v>
      </c>
      <c r="X113" s="8">
        <f t="shared" si="63"/>
        <v>5010.495938155701</v>
      </c>
      <c r="Y113" s="8">
        <f t="shared" si="64"/>
        <v>271029.8655895264</v>
      </c>
      <c r="Z113" s="22">
        <f t="shared" si="65"/>
        <v>2735267.697303894</v>
      </c>
    </row>
    <row r="114" spans="1:26" ht="11.25">
      <c r="A114" s="27">
        <f t="shared" si="57"/>
        <v>10</v>
      </c>
      <c r="B114" s="28">
        <v>111</v>
      </c>
      <c r="C114" s="23">
        <f t="shared" si="33"/>
        <v>99378.83091013427</v>
      </c>
      <c r="D114" s="8">
        <f t="shared" si="34"/>
        <v>40073.30227010491</v>
      </c>
      <c r="E114" s="8">
        <f t="shared" si="35"/>
        <v>59305.52864002936</v>
      </c>
      <c r="F114" s="22">
        <f t="shared" si="36"/>
        <v>23984675.83342292</v>
      </c>
      <c r="G114" s="23">
        <f t="shared" si="37"/>
        <v>110885.84180664616</v>
      </c>
      <c r="H114" s="8">
        <f t="shared" si="38"/>
        <v>37760.03124203692</v>
      </c>
      <c r="I114" s="8">
        <f t="shared" si="39"/>
        <v>73125.81056460924</v>
      </c>
      <c r="J114" s="22">
        <f t="shared" si="40"/>
        <v>22582892.934657544</v>
      </c>
      <c r="K114" s="23">
        <f t="shared" si="41"/>
        <v>127156.301593222</v>
      </c>
      <c r="L114" s="8">
        <f t="shared" si="42"/>
        <v>34489.15720045231</v>
      </c>
      <c r="M114" s="8">
        <f t="shared" si="43"/>
        <v>92667.1443927697</v>
      </c>
      <c r="N114" s="22">
        <f t="shared" si="44"/>
        <v>20600827.175878618</v>
      </c>
      <c r="O114" s="23">
        <f t="shared" si="45"/>
        <v>151765.00051353514</v>
      </c>
      <c r="P114" s="8">
        <f t="shared" si="46"/>
        <v>29542.034897121117</v>
      </c>
      <c r="Q114" s="8">
        <f t="shared" si="47"/>
        <v>122222.96561641402</v>
      </c>
      <c r="R114" s="22">
        <f t="shared" si="48"/>
        <v>17602997.972656257</v>
      </c>
      <c r="S114" s="23">
        <f t="shared" si="58"/>
        <v>193052.6101673177</v>
      </c>
      <c r="T114" s="8">
        <f t="shared" si="59"/>
        <v>21241.927068142897</v>
      </c>
      <c r="U114" s="8">
        <f t="shared" si="60"/>
        <v>171810.6830991748</v>
      </c>
      <c r="V114" s="22">
        <f t="shared" si="61"/>
        <v>12573345.557786563</v>
      </c>
      <c r="W114" s="23">
        <f t="shared" si="62"/>
        <v>276040.3615276821</v>
      </c>
      <c r="X114" s="8">
        <f t="shared" si="63"/>
        <v>4558.77949550649</v>
      </c>
      <c r="Y114" s="8">
        <f t="shared" si="64"/>
        <v>271481.5820321756</v>
      </c>
      <c r="Z114" s="22">
        <f t="shared" si="65"/>
        <v>2463786.1152717182</v>
      </c>
    </row>
    <row r="115" spans="1:26" ht="11.25">
      <c r="A115" s="27">
        <f t="shared" si="57"/>
        <v>10</v>
      </c>
      <c r="B115" s="28">
        <v>112</v>
      </c>
      <c r="C115" s="23">
        <f t="shared" si="33"/>
        <v>99378.83091013427</v>
      </c>
      <c r="D115" s="8">
        <f t="shared" si="34"/>
        <v>39974.45972237154</v>
      </c>
      <c r="E115" s="8">
        <f t="shared" si="35"/>
        <v>59404.371187762736</v>
      </c>
      <c r="F115" s="22">
        <f t="shared" si="36"/>
        <v>23925271.46223516</v>
      </c>
      <c r="G115" s="23">
        <f t="shared" si="37"/>
        <v>110885.84180664616</v>
      </c>
      <c r="H115" s="8">
        <f t="shared" si="38"/>
        <v>37638.1548910959</v>
      </c>
      <c r="I115" s="8">
        <f t="shared" si="39"/>
        <v>73247.68691555026</v>
      </c>
      <c r="J115" s="22">
        <f t="shared" si="40"/>
        <v>22509645.247741994</v>
      </c>
      <c r="K115" s="23">
        <f t="shared" si="41"/>
        <v>127156.301593222</v>
      </c>
      <c r="L115" s="8">
        <f t="shared" si="42"/>
        <v>34334.71195979769</v>
      </c>
      <c r="M115" s="8">
        <f t="shared" si="43"/>
        <v>92821.5896334243</v>
      </c>
      <c r="N115" s="22">
        <f t="shared" si="44"/>
        <v>20508005.586245194</v>
      </c>
      <c r="O115" s="23">
        <f t="shared" si="45"/>
        <v>151765.00051353514</v>
      </c>
      <c r="P115" s="8">
        <f t="shared" si="46"/>
        <v>29338.329954427096</v>
      </c>
      <c r="Q115" s="8">
        <f t="shared" si="47"/>
        <v>122426.67055910804</v>
      </c>
      <c r="R115" s="22">
        <f t="shared" si="48"/>
        <v>17480571.30209715</v>
      </c>
      <c r="S115" s="23">
        <f t="shared" si="58"/>
        <v>193052.6101673177</v>
      </c>
      <c r="T115" s="8">
        <f t="shared" si="59"/>
        <v>20955.575929644274</v>
      </c>
      <c r="U115" s="8">
        <f t="shared" si="60"/>
        <v>172097.03423767342</v>
      </c>
      <c r="V115" s="22">
        <f t="shared" si="61"/>
        <v>12401248.52354889</v>
      </c>
      <c r="W115" s="23">
        <f t="shared" si="62"/>
        <v>276040.3615276821</v>
      </c>
      <c r="X115" s="8">
        <f t="shared" si="63"/>
        <v>4106.31019211953</v>
      </c>
      <c r="Y115" s="8">
        <f t="shared" si="64"/>
        <v>271934.0513355626</v>
      </c>
      <c r="Z115" s="22">
        <f t="shared" si="65"/>
        <v>2191852.0639361558</v>
      </c>
    </row>
    <row r="116" spans="1:26" ht="11.25">
      <c r="A116" s="27">
        <f t="shared" si="57"/>
        <v>10</v>
      </c>
      <c r="B116" s="28">
        <v>113</v>
      </c>
      <c r="C116" s="23">
        <f t="shared" si="33"/>
        <v>99378.83091013427</v>
      </c>
      <c r="D116" s="8">
        <f t="shared" si="34"/>
        <v>39875.4524370586</v>
      </c>
      <c r="E116" s="8">
        <f t="shared" si="35"/>
        <v>59503.378473075674</v>
      </c>
      <c r="F116" s="22">
        <f t="shared" si="36"/>
        <v>23865768.083762083</v>
      </c>
      <c r="G116" s="23">
        <f t="shared" si="37"/>
        <v>110885.84180664616</v>
      </c>
      <c r="H116" s="8">
        <f t="shared" si="38"/>
        <v>37516.07541290332</v>
      </c>
      <c r="I116" s="8">
        <f t="shared" si="39"/>
        <v>73369.76639374284</v>
      </c>
      <c r="J116" s="22">
        <f t="shared" si="40"/>
        <v>22436275.48134825</v>
      </c>
      <c r="K116" s="23">
        <f t="shared" si="41"/>
        <v>127156.301593222</v>
      </c>
      <c r="L116" s="8">
        <f t="shared" si="42"/>
        <v>34180.009310408655</v>
      </c>
      <c r="M116" s="8">
        <f t="shared" si="43"/>
        <v>92976.29228281335</v>
      </c>
      <c r="N116" s="22">
        <f t="shared" si="44"/>
        <v>20415029.29396238</v>
      </c>
      <c r="O116" s="23">
        <f t="shared" si="45"/>
        <v>151765.00051353514</v>
      </c>
      <c r="P116" s="8">
        <f t="shared" si="46"/>
        <v>29134.285503495248</v>
      </c>
      <c r="Q116" s="8">
        <f t="shared" si="47"/>
        <v>122630.71501003989</v>
      </c>
      <c r="R116" s="22">
        <f t="shared" si="48"/>
        <v>17357940.58708711</v>
      </c>
      <c r="S116" s="23">
        <f t="shared" si="58"/>
        <v>193052.6101673177</v>
      </c>
      <c r="T116" s="8">
        <f t="shared" si="59"/>
        <v>20668.74753924815</v>
      </c>
      <c r="U116" s="8">
        <f t="shared" si="60"/>
        <v>172383.86262806956</v>
      </c>
      <c r="V116" s="22">
        <f t="shared" si="61"/>
        <v>12228864.660920821</v>
      </c>
      <c r="W116" s="23">
        <f t="shared" si="62"/>
        <v>276040.3615276821</v>
      </c>
      <c r="X116" s="8">
        <f t="shared" si="63"/>
        <v>3653.0867732269267</v>
      </c>
      <c r="Y116" s="8">
        <f t="shared" si="64"/>
        <v>272387.2747544552</v>
      </c>
      <c r="Z116" s="22">
        <f t="shared" si="65"/>
        <v>1919464.7891817004</v>
      </c>
    </row>
    <row r="117" spans="1:26" ht="11.25">
      <c r="A117" s="27">
        <f t="shared" si="57"/>
        <v>10</v>
      </c>
      <c r="B117" s="28">
        <v>114</v>
      </c>
      <c r="C117" s="23">
        <f t="shared" si="33"/>
        <v>99378.83091013427</v>
      </c>
      <c r="D117" s="8">
        <f t="shared" si="34"/>
        <v>39776.28013960347</v>
      </c>
      <c r="E117" s="8">
        <f t="shared" si="35"/>
        <v>59602.550770530805</v>
      </c>
      <c r="F117" s="22">
        <f t="shared" si="36"/>
        <v>23806165.53299155</v>
      </c>
      <c r="G117" s="23">
        <f t="shared" si="37"/>
        <v>110885.84180664616</v>
      </c>
      <c r="H117" s="8">
        <f t="shared" si="38"/>
        <v>37393.79246891375</v>
      </c>
      <c r="I117" s="8">
        <f t="shared" si="39"/>
        <v>73492.0493377324</v>
      </c>
      <c r="J117" s="22">
        <f t="shared" si="40"/>
        <v>22362783.432010517</v>
      </c>
      <c r="K117" s="23">
        <f t="shared" si="41"/>
        <v>127156.301593222</v>
      </c>
      <c r="L117" s="8">
        <f t="shared" si="42"/>
        <v>34025.048823270634</v>
      </c>
      <c r="M117" s="8">
        <f t="shared" si="43"/>
        <v>93131.25276995136</v>
      </c>
      <c r="N117" s="22">
        <f t="shared" si="44"/>
        <v>20321898.04119243</v>
      </c>
      <c r="O117" s="23">
        <f t="shared" si="45"/>
        <v>151765.00051353514</v>
      </c>
      <c r="P117" s="8">
        <f t="shared" si="46"/>
        <v>28929.900978478516</v>
      </c>
      <c r="Q117" s="8">
        <f t="shared" si="47"/>
        <v>122835.09953505662</v>
      </c>
      <c r="R117" s="22">
        <f t="shared" si="48"/>
        <v>17235105.487552054</v>
      </c>
      <c r="S117" s="23">
        <f t="shared" si="58"/>
        <v>193052.6101673177</v>
      </c>
      <c r="T117" s="8">
        <f t="shared" si="59"/>
        <v>20381.441101534703</v>
      </c>
      <c r="U117" s="8">
        <f t="shared" si="60"/>
        <v>172671.169065783</v>
      </c>
      <c r="V117" s="22">
        <f t="shared" si="61"/>
        <v>12056193.491855038</v>
      </c>
      <c r="W117" s="23">
        <f t="shared" si="62"/>
        <v>276040.3615276821</v>
      </c>
      <c r="X117" s="8">
        <f t="shared" si="63"/>
        <v>3199.1079819695005</v>
      </c>
      <c r="Y117" s="8">
        <f t="shared" si="64"/>
        <v>272841.2535457126</v>
      </c>
      <c r="Z117" s="22">
        <f t="shared" si="65"/>
        <v>1646623.5356359878</v>
      </c>
    </row>
    <row r="118" spans="1:26" ht="11.25">
      <c r="A118" s="27">
        <f t="shared" si="57"/>
        <v>10</v>
      </c>
      <c r="B118" s="28">
        <v>115</v>
      </c>
      <c r="C118" s="23">
        <f t="shared" si="33"/>
        <v>99378.83091013427</v>
      </c>
      <c r="D118" s="8">
        <f t="shared" si="34"/>
        <v>39676.94255498592</v>
      </c>
      <c r="E118" s="8">
        <f t="shared" si="35"/>
        <v>59701.88835514835</v>
      </c>
      <c r="F118" s="22">
        <f t="shared" si="36"/>
        <v>23746463.644636404</v>
      </c>
      <c r="G118" s="23">
        <f t="shared" si="37"/>
        <v>110885.84180664616</v>
      </c>
      <c r="H118" s="8">
        <f t="shared" si="38"/>
        <v>37271.30572001753</v>
      </c>
      <c r="I118" s="8">
        <f t="shared" si="39"/>
        <v>73614.53608662862</v>
      </c>
      <c r="J118" s="22">
        <f t="shared" si="40"/>
        <v>22289168.895923886</v>
      </c>
      <c r="K118" s="23">
        <f t="shared" si="41"/>
        <v>127156.301593222</v>
      </c>
      <c r="L118" s="8">
        <f t="shared" si="42"/>
        <v>33869.83006865405</v>
      </c>
      <c r="M118" s="8">
        <f t="shared" si="43"/>
        <v>93286.47152456795</v>
      </c>
      <c r="N118" s="22">
        <f t="shared" si="44"/>
        <v>20228611.569667865</v>
      </c>
      <c r="O118" s="23">
        <f t="shared" si="45"/>
        <v>151765.00051353514</v>
      </c>
      <c r="P118" s="8">
        <f t="shared" si="46"/>
        <v>28725.17581258676</v>
      </c>
      <c r="Q118" s="8">
        <f t="shared" si="47"/>
        <v>123039.82470094837</v>
      </c>
      <c r="R118" s="22">
        <f t="shared" si="48"/>
        <v>17112065.662851106</v>
      </c>
      <c r="S118" s="23">
        <f t="shared" si="58"/>
        <v>193052.6101673177</v>
      </c>
      <c r="T118" s="8">
        <f t="shared" si="59"/>
        <v>20093.655819758398</v>
      </c>
      <c r="U118" s="8">
        <f t="shared" si="60"/>
        <v>172958.9543475593</v>
      </c>
      <c r="V118" s="22">
        <f t="shared" si="61"/>
        <v>11883234.537507478</v>
      </c>
      <c r="W118" s="23">
        <f t="shared" si="62"/>
        <v>276040.3615276821</v>
      </c>
      <c r="X118" s="8">
        <f t="shared" si="63"/>
        <v>2744.3725593933127</v>
      </c>
      <c r="Y118" s="8">
        <f t="shared" si="64"/>
        <v>273295.9889682888</v>
      </c>
      <c r="Z118" s="22">
        <f t="shared" si="65"/>
        <v>1373327.546667699</v>
      </c>
    </row>
    <row r="119" spans="1:26" ht="11.25">
      <c r="A119" s="27">
        <f t="shared" si="57"/>
        <v>10</v>
      </c>
      <c r="B119" s="28">
        <v>116</v>
      </c>
      <c r="C119" s="23">
        <f t="shared" si="33"/>
        <v>99378.83091013427</v>
      </c>
      <c r="D119" s="8">
        <f t="shared" si="34"/>
        <v>39577.43940772734</v>
      </c>
      <c r="E119" s="8">
        <f t="shared" si="35"/>
        <v>59801.391502406936</v>
      </c>
      <c r="F119" s="22">
        <f t="shared" si="36"/>
        <v>23686662.253133997</v>
      </c>
      <c r="G119" s="23">
        <f t="shared" si="37"/>
        <v>110885.84180664616</v>
      </c>
      <c r="H119" s="8">
        <f t="shared" si="38"/>
        <v>37148.614826539815</v>
      </c>
      <c r="I119" s="8">
        <f t="shared" si="39"/>
        <v>73737.22698010635</v>
      </c>
      <c r="J119" s="22">
        <f t="shared" si="40"/>
        <v>22215431.66894378</v>
      </c>
      <c r="K119" s="23">
        <f t="shared" si="41"/>
        <v>127156.301593222</v>
      </c>
      <c r="L119" s="8">
        <f t="shared" si="42"/>
        <v>33714.35261611311</v>
      </c>
      <c r="M119" s="8">
        <f t="shared" si="43"/>
        <v>93441.9489771089</v>
      </c>
      <c r="N119" s="22">
        <f t="shared" si="44"/>
        <v>20135169.620690756</v>
      </c>
      <c r="O119" s="23">
        <f t="shared" si="45"/>
        <v>151765.00051353514</v>
      </c>
      <c r="P119" s="8">
        <f t="shared" si="46"/>
        <v>28520.109438085175</v>
      </c>
      <c r="Q119" s="8">
        <f t="shared" si="47"/>
        <v>123244.89107544997</v>
      </c>
      <c r="R119" s="22">
        <f t="shared" si="48"/>
        <v>16988820.771775655</v>
      </c>
      <c r="S119" s="23">
        <f t="shared" si="58"/>
        <v>193052.6101673177</v>
      </c>
      <c r="T119" s="8">
        <f t="shared" si="59"/>
        <v>19805.390895845798</v>
      </c>
      <c r="U119" s="8">
        <f t="shared" si="60"/>
        <v>173247.2192714719</v>
      </c>
      <c r="V119" s="22">
        <f t="shared" si="61"/>
        <v>11709987.318236006</v>
      </c>
      <c r="W119" s="23">
        <f t="shared" si="62"/>
        <v>276040.3615276821</v>
      </c>
      <c r="X119" s="8">
        <f t="shared" si="63"/>
        <v>2288.879244446165</v>
      </c>
      <c r="Y119" s="8">
        <f t="shared" si="64"/>
        <v>273751.48228323594</v>
      </c>
      <c r="Z119" s="22">
        <f t="shared" si="65"/>
        <v>1099576.064384463</v>
      </c>
    </row>
    <row r="120" spans="1:26" ht="11.25">
      <c r="A120" s="27">
        <f t="shared" si="57"/>
        <v>10</v>
      </c>
      <c r="B120" s="28">
        <v>117</v>
      </c>
      <c r="C120" s="23">
        <f t="shared" si="33"/>
        <v>99378.83091013427</v>
      </c>
      <c r="D120" s="8">
        <f t="shared" si="34"/>
        <v>39477.770421889996</v>
      </c>
      <c r="E120" s="8">
        <f t="shared" si="35"/>
        <v>59901.06048824428</v>
      </c>
      <c r="F120" s="22">
        <f t="shared" si="36"/>
        <v>23626761.192645755</v>
      </c>
      <c r="G120" s="23">
        <f t="shared" si="37"/>
        <v>110885.84180664616</v>
      </c>
      <c r="H120" s="8">
        <f t="shared" si="38"/>
        <v>37025.71944823964</v>
      </c>
      <c r="I120" s="8">
        <f t="shared" si="39"/>
        <v>73860.12235840652</v>
      </c>
      <c r="J120" s="22">
        <f t="shared" si="40"/>
        <v>22141571.546585374</v>
      </c>
      <c r="K120" s="23">
        <f t="shared" si="41"/>
        <v>127156.301593222</v>
      </c>
      <c r="L120" s="8">
        <f t="shared" si="42"/>
        <v>33558.61603448459</v>
      </c>
      <c r="M120" s="8">
        <f t="shared" si="43"/>
        <v>93597.6855587374</v>
      </c>
      <c r="N120" s="22">
        <f t="shared" si="44"/>
        <v>20041571.93513202</v>
      </c>
      <c r="O120" s="23">
        <f t="shared" si="45"/>
        <v>151765.00051353514</v>
      </c>
      <c r="P120" s="8">
        <f t="shared" si="46"/>
        <v>28314.701286292762</v>
      </c>
      <c r="Q120" s="8">
        <f t="shared" si="47"/>
        <v>123450.29922724237</v>
      </c>
      <c r="R120" s="22">
        <f t="shared" si="48"/>
        <v>16865370.472548414</v>
      </c>
      <c r="S120" s="23">
        <f t="shared" si="58"/>
        <v>193052.6101673177</v>
      </c>
      <c r="T120" s="8">
        <f t="shared" si="59"/>
        <v>19516.645530393344</v>
      </c>
      <c r="U120" s="8">
        <f t="shared" si="60"/>
        <v>173535.96463692436</v>
      </c>
      <c r="V120" s="22">
        <f t="shared" si="61"/>
        <v>11536451.353599083</v>
      </c>
      <c r="W120" s="23">
        <f t="shared" si="62"/>
        <v>276040.3615276821</v>
      </c>
      <c r="X120" s="8">
        <f t="shared" si="63"/>
        <v>1832.6267739741052</v>
      </c>
      <c r="Y120" s="8">
        <f t="shared" si="64"/>
        <v>274207.734753708</v>
      </c>
      <c r="Z120" s="22">
        <f t="shared" si="65"/>
        <v>825368.329630755</v>
      </c>
    </row>
    <row r="121" spans="1:26" ht="11.25">
      <c r="A121" s="27">
        <f t="shared" si="57"/>
        <v>10</v>
      </c>
      <c r="B121" s="28">
        <v>118</v>
      </c>
      <c r="C121" s="23">
        <f t="shared" si="33"/>
        <v>99378.83091013427</v>
      </c>
      <c r="D121" s="8">
        <f t="shared" si="34"/>
        <v>39377.93532107626</v>
      </c>
      <c r="E121" s="8">
        <f t="shared" si="35"/>
        <v>60000.89558905802</v>
      </c>
      <c r="F121" s="22">
        <f t="shared" si="36"/>
        <v>23566760.297056697</v>
      </c>
      <c r="G121" s="23">
        <f t="shared" si="37"/>
        <v>110885.84180664616</v>
      </c>
      <c r="H121" s="8">
        <f t="shared" si="38"/>
        <v>36902.61924430896</v>
      </c>
      <c r="I121" s="8">
        <f t="shared" si="39"/>
        <v>73983.2225623372</v>
      </c>
      <c r="J121" s="22">
        <f t="shared" si="40"/>
        <v>22067588.32402304</v>
      </c>
      <c r="K121" s="23">
        <f t="shared" si="41"/>
        <v>127156.301593222</v>
      </c>
      <c r="L121" s="8">
        <f t="shared" si="42"/>
        <v>33402.6198918867</v>
      </c>
      <c r="M121" s="8">
        <f t="shared" si="43"/>
        <v>93753.6817013353</v>
      </c>
      <c r="N121" s="22">
        <f t="shared" si="44"/>
        <v>19947818.253430683</v>
      </c>
      <c r="O121" s="23">
        <f t="shared" si="45"/>
        <v>151765.00051353514</v>
      </c>
      <c r="P121" s="8">
        <f t="shared" si="46"/>
        <v>28108.95078758069</v>
      </c>
      <c r="Q121" s="8">
        <f t="shared" si="47"/>
        <v>123656.04972595445</v>
      </c>
      <c r="R121" s="22">
        <f t="shared" si="48"/>
        <v>16741714.422822459</v>
      </c>
      <c r="S121" s="23">
        <f t="shared" si="58"/>
        <v>193052.6101673177</v>
      </c>
      <c r="T121" s="8">
        <f t="shared" si="59"/>
        <v>19227.41892266514</v>
      </c>
      <c r="U121" s="8">
        <f t="shared" si="60"/>
        <v>173825.19124465255</v>
      </c>
      <c r="V121" s="22">
        <f t="shared" si="61"/>
        <v>11362626.16235443</v>
      </c>
      <c r="W121" s="23">
        <f t="shared" si="62"/>
        <v>276040.3615276821</v>
      </c>
      <c r="X121" s="8">
        <f t="shared" si="63"/>
        <v>1375.613882717925</v>
      </c>
      <c r="Y121" s="8">
        <f t="shared" si="64"/>
        <v>274664.7476449642</v>
      </c>
      <c r="Z121" s="22">
        <f t="shared" si="65"/>
        <v>550703.5819857907</v>
      </c>
    </row>
    <row r="122" spans="1:26" ht="11.25">
      <c r="A122" s="27">
        <f t="shared" si="57"/>
        <v>10</v>
      </c>
      <c r="B122" s="28">
        <v>119</v>
      </c>
      <c r="C122" s="23">
        <f t="shared" si="33"/>
        <v>99378.83091013427</v>
      </c>
      <c r="D122" s="8">
        <f t="shared" si="34"/>
        <v>39277.93382842783</v>
      </c>
      <c r="E122" s="8">
        <f t="shared" si="35"/>
        <v>60100.89708170645</v>
      </c>
      <c r="F122" s="22">
        <f t="shared" si="36"/>
        <v>23506659.39997499</v>
      </c>
      <c r="G122" s="23">
        <f t="shared" si="37"/>
        <v>110885.84180664616</v>
      </c>
      <c r="H122" s="8">
        <f t="shared" si="38"/>
        <v>36779.31387337173</v>
      </c>
      <c r="I122" s="8">
        <f t="shared" si="39"/>
        <v>74106.52793327442</v>
      </c>
      <c r="J122" s="22">
        <f t="shared" si="40"/>
        <v>21993481.796089765</v>
      </c>
      <c r="K122" s="23">
        <f t="shared" si="41"/>
        <v>127156.301593222</v>
      </c>
      <c r="L122" s="8">
        <f t="shared" si="42"/>
        <v>33246.36375571781</v>
      </c>
      <c r="M122" s="8">
        <f t="shared" si="43"/>
        <v>93909.9378375042</v>
      </c>
      <c r="N122" s="22">
        <f t="shared" si="44"/>
        <v>19853908.31559318</v>
      </c>
      <c r="O122" s="23">
        <f t="shared" si="45"/>
        <v>151765.00051353514</v>
      </c>
      <c r="P122" s="8">
        <f t="shared" si="46"/>
        <v>27902.857371370763</v>
      </c>
      <c r="Q122" s="8">
        <f t="shared" si="47"/>
        <v>123862.14314216438</v>
      </c>
      <c r="R122" s="22">
        <f t="shared" si="48"/>
        <v>16617852.279680295</v>
      </c>
      <c r="S122" s="23">
        <f t="shared" si="58"/>
        <v>193052.6101673177</v>
      </c>
      <c r="T122" s="8">
        <f t="shared" si="59"/>
        <v>18937.710270590716</v>
      </c>
      <c r="U122" s="8">
        <f t="shared" si="60"/>
        <v>174114.899896727</v>
      </c>
      <c r="V122" s="22">
        <f t="shared" si="61"/>
        <v>11188511.262457702</v>
      </c>
      <c r="W122" s="23">
        <f t="shared" si="62"/>
        <v>276040.3615276821</v>
      </c>
      <c r="X122" s="8">
        <f t="shared" si="63"/>
        <v>917.8393033096513</v>
      </c>
      <c r="Y122" s="8">
        <f t="shared" si="64"/>
        <v>275122.5222243724</v>
      </c>
      <c r="Z122" s="22">
        <f t="shared" si="65"/>
        <v>275581.0597614183</v>
      </c>
    </row>
    <row r="123" spans="1:26" ht="11.25">
      <c r="A123" s="27">
        <f t="shared" si="57"/>
        <v>10</v>
      </c>
      <c r="B123" s="28">
        <v>120</v>
      </c>
      <c r="C123" s="23">
        <f>-PMT(2%/12,C$1*12,$F$3)</f>
        <v>99378.83091013427</v>
      </c>
      <c r="D123" s="8">
        <f t="shared" si="34"/>
        <v>39177.76566662499</v>
      </c>
      <c r="E123" s="8">
        <f t="shared" si="35"/>
        <v>60201.065243509285</v>
      </c>
      <c r="F123" s="22">
        <f t="shared" si="36"/>
        <v>23446458.334731482</v>
      </c>
      <c r="G123" s="23">
        <f t="shared" si="37"/>
        <v>110885.84180664616</v>
      </c>
      <c r="H123" s="8">
        <f t="shared" si="38"/>
        <v>36655.80299348295</v>
      </c>
      <c r="I123" s="8">
        <f t="shared" si="39"/>
        <v>74230.0388131632</v>
      </c>
      <c r="J123" s="22">
        <f t="shared" si="40"/>
        <v>21919251.757276602</v>
      </c>
      <c r="K123" s="23">
        <f t="shared" si="41"/>
        <v>127156.301593222</v>
      </c>
      <c r="L123" s="8">
        <f t="shared" si="42"/>
        <v>33089.847192655296</v>
      </c>
      <c r="M123" s="8">
        <f t="shared" si="43"/>
        <v>94066.4544005667</v>
      </c>
      <c r="N123" s="22">
        <f t="shared" si="44"/>
        <v>19759841.861192614</v>
      </c>
      <c r="O123" s="23">
        <f t="shared" si="45"/>
        <v>151765.00051353514</v>
      </c>
      <c r="P123" s="8">
        <f t="shared" si="46"/>
        <v>27696.420466133826</v>
      </c>
      <c r="Q123" s="8">
        <f t="shared" si="47"/>
        <v>124068.58004740131</v>
      </c>
      <c r="R123" s="22">
        <f t="shared" si="48"/>
        <v>16493783.699632894</v>
      </c>
      <c r="S123" s="23">
        <f t="shared" si="58"/>
        <v>193052.6101673177</v>
      </c>
      <c r="T123" s="8">
        <f t="shared" si="59"/>
        <v>18647.51877076284</v>
      </c>
      <c r="U123" s="8">
        <f t="shared" si="60"/>
        <v>174405.09139655487</v>
      </c>
      <c r="V123" s="22">
        <f t="shared" si="61"/>
        <v>11014106.171061147</v>
      </c>
      <c r="W123" s="23">
        <f t="shared" si="62"/>
        <v>276040.3615276821</v>
      </c>
      <c r="X123" s="8">
        <f t="shared" si="63"/>
        <v>459.30176626903057</v>
      </c>
      <c r="Y123" s="8">
        <f t="shared" si="64"/>
        <v>275581.0597614131</v>
      </c>
      <c r="Z123" s="22">
        <f t="shared" si="65"/>
        <v>5.238689482212067E-09</v>
      </c>
    </row>
    <row r="124" spans="3:26" ht="11.25">
      <c r="C124" s="23"/>
      <c r="D124" s="8"/>
      <c r="E124" s="8"/>
      <c r="F124" s="22"/>
      <c r="G124" s="23"/>
      <c r="H124" s="8"/>
      <c r="I124" s="8"/>
      <c r="J124" s="22"/>
      <c r="K124" s="23"/>
      <c r="L124" s="8"/>
      <c r="M124" s="8"/>
      <c r="N124" s="22"/>
      <c r="O124" s="23"/>
      <c r="P124" s="8"/>
      <c r="Q124" s="8"/>
      <c r="R124" s="22"/>
      <c r="S124" s="23"/>
      <c r="T124" s="8"/>
      <c r="U124" s="8"/>
      <c r="V124" s="22"/>
      <c r="W124" s="23"/>
      <c r="X124" s="8"/>
      <c r="Y124" s="8"/>
      <c r="Z124" s="22"/>
    </row>
    <row r="125" spans="1:26" s="14" customFormat="1" ht="11.25">
      <c r="A125" s="32"/>
      <c r="B125" s="39"/>
      <c r="C125" s="40">
        <f>SUBTOTAL(9,C4:C123)</f>
        <v>11925459.709216133</v>
      </c>
      <c r="D125" s="41">
        <f>SUBTOTAL(9,D4:D123)</f>
        <v>5371918.043947579</v>
      </c>
      <c r="E125" s="41">
        <f>SUBTOTAL(9,E4:E123)</f>
        <v>6553541.6652685385</v>
      </c>
      <c r="F125" s="42"/>
      <c r="G125" s="40">
        <f>SUBTOTAL(9,G4:G123)</f>
        <v>13306301.01679756</v>
      </c>
      <c r="H125" s="41">
        <f>SUBTOTAL(9,H4:H123)</f>
        <v>5225552.7740741195</v>
      </c>
      <c r="I125" s="41">
        <f>SUBTOTAL(9,I4:I123)</f>
        <v>8080748.24272342</v>
      </c>
      <c r="J125" s="42"/>
      <c r="K125" s="40">
        <f>SUBTOTAL(9,K4:K123)</f>
        <v>15258756.191186618</v>
      </c>
      <c r="L125" s="41">
        <f>SUBTOTAL(9,L4:L123)</f>
        <v>5018598.052379243</v>
      </c>
      <c r="M125" s="41">
        <f>SUBTOTAL(9,M4:M123)</f>
        <v>10240158.138807392</v>
      </c>
      <c r="N125" s="42"/>
      <c r="O125" s="40">
        <f>SUBTOTAL(9,O4:O123)</f>
        <v>18211800.061624203</v>
      </c>
      <c r="P125" s="41">
        <f>SUBTOTAL(9,P4:P123)</f>
        <v>4705583.76125711</v>
      </c>
      <c r="Q125" s="41">
        <f>SUBTOTAL(9,Q4:Q123)</f>
        <v>13506216.300367106</v>
      </c>
      <c r="R125" s="42"/>
      <c r="S125" s="40">
        <f>SUBTOTAL(9,S4:S123)</f>
        <v>23166313.220078085</v>
      </c>
      <c r="T125" s="41">
        <f>SUBTOTAL(9,T4:T123)</f>
        <v>4180419.3911392563</v>
      </c>
      <c r="U125" s="41">
        <f>SUBTOTAL(9,U4:U123)</f>
        <v>18985893.828938875</v>
      </c>
      <c r="V125" s="42"/>
      <c r="W125" s="40">
        <f>SUBTOTAL(9,W4:W123)</f>
        <v>33124843.38332179</v>
      </c>
      <c r="X125" s="41">
        <f>SUBTOTAL(9,X4:X123)</f>
        <v>3124843.3833218557</v>
      </c>
      <c r="Y125" s="41">
        <f>SUBTOTAL(9,Y4:Y123)</f>
        <v>29999999.999999993</v>
      </c>
      <c r="Z125" s="42"/>
    </row>
    <row r="126" spans="3:26" ht="11.25">
      <c r="C126" s="23"/>
      <c r="D126" s="8"/>
      <c r="E126" s="8"/>
      <c r="F126" s="22"/>
      <c r="G126" s="23"/>
      <c r="H126" s="8"/>
      <c r="I126" s="8"/>
      <c r="J126" s="22"/>
      <c r="K126" s="23"/>
      <c r="L126" s="8"/>
      <c r="M126" s="8"/>
      <c r="N126" s="22"/>
      <c r="O126" s="23"/>
      <c r="P126" s="8"/>
      <c r="Q126" s="8"/>
      <c r="R126" s="22"/>
      <c r="S126" s="23"/>
      <c r="T126" s="8"/>
      <c r="U126" s="8"/>
      <c r="V126" s="22"/>
      <c r="W126" s="23"/>
      <c r="X126" s="8"/>
      <c r="Y126" s="8"/>
      <c r="Z126" s="22"/>
    </row>
    <row r="127" spans="1:26" ht="11.25">
      <c r="A127" s="27">
        <f t="shared" si="57"/>
        <v>11</v>
      </c>
      <c r="B127" s="28">
        <v>121</v>
      </c>
      <c r="C127" s="23">
        <f>-PMT(2%/12,C$1*12,$F$3)</f>
        <v>99378.83091013427</v>
      </c>
      <c r="D127" s="8">
        <f>F123*2%/12</f>
        <v>39077.430557885804</v>
      </c>
      <c r="E127" s="8">
        <f>C127-D127</f>
        <v>60301.40035224847</v>
      </c>
      <c r="F127" s="22">
        <f>F123-E127</f>
        <v>23386156.934379235</v>
      </c>
      <c r="G127" s="23">
        <f t="shared" si="37"/>
        <v>110885.84180664616</v>
      </c>
      <c r="H127" s="8">
        <f>J123*2%/12</f>
        <v>36532.08626212767</v>
      </c>
      <c r="I127" s="8">
        <f t="shared" si="39"/>
        <v>74353.7555445185</v>
      </c>
      <c r="J127" s="22">
        <f>J123-I127</f>
        <v>21844898.001732085</v>
      </c>
      <c r="K127" s="23">
        <f t="shared" si="41"/>
        <v>127156.301593222</v>
      </c>
      <c r="L127" s="8">
        <f>N123*2%/12</f>
        <v>32933.06976865436</v>
      </c>
      <c r="M127" s="8">
        <f t="shared" si="43"/>
        <v>94223.23182456764</v>
      </c>
      <c r="N127" s="22">
        <f>N123-M127</f>
        <v>19665618.629368044</v>
      </c>
      <c r="O127" s="23">
        <f t="shared" si="45"/>
        <v>151765.00051353514</v>
      </c>
      <c r="P127" s="8">
        <f>R123*2%/12</f>
        <v>27489.63949938816</v>
      </c>
      <c r="Q127" s="8">
        <f t="shared" si="47"/>
        <v>124275.36101414698</v>
      </c>
      <c r="R127" s="22">
        <f>R123-Q127</f>
        <v>16369508.338618748</v>
      </c>
      <c r="S127" s="23">
        <f t="shared" si="58"/>
        <v>193052.6101673177</v>
      </c>
      <c r="T127" s="8">
        <f>V123*2%/12</f>
        <v>18356.843618435243</v>
      </c>
      <c r="U127" s="8">
        <f t="shared" si="60"/>
        <v>174695.76654888247</v>
      </c>
      <c r="V127" s="22">
        <f>V123-U127</f>
        <v>10839410.404512264</v>
      </c>
      <c r="W127" s="23" t="s">
        <v>4</v>
      </c>
      <c r="X127" s="8" t="s">
        <v>4</v>
      </c>
      <c r="Y127" s="8" t="s">
        <v>4</v>
      </c>
      <c r="Z127" s="22" t="s">
        <v>4</v>
      </c>
    </row>
    <row r="128" spans="1:26" ht="11.25">
      <c r="A128" s="27">
        <f t="shared" si="57"/>
        <v>11</v>
      </c>
      <c r="B128" s="28">
        <v>122</v>
      </c>
      <c r="C128" s="23">
        <f>-PMT(2%/12,C$1*12,$F$3)</f>
        <v>99378.83091013427</v>
      </c>
      <c r="D128" s="8">
        <f t="shared" si="34"/>
        <v>38976.92822396539</v>
      </c>
      <c r="E128" s="8">
        <f t="shared" si="35"/>
        <v>60401.90268616888</v>
      </c>
      <c r="F128" s="22">
        <f t="shared" si="36"/>
        <v>23325755.031693067</v>
      </c>
      <c r="G128" s="23">
        <f t="shared" si="37"/>
        <v>110885.84180664616</v>
      </c>
      <c r="H128" s="8">
        <f t="shared" si="38"/>
        <v>36408.16333622015</v>
      </c>
      <c r="I128" s="8">
        <f t="shared" si="39"/>
        <v>74477.678470426</v>
      </c>
      <c r="J128" s="22">
        <f t="shared" si="40"/>
        <v>21770420.32326166</v>
      </c>
      <c r="K128" s="23">
        <f t="shared" si="41"/>
        <v>127156.301593222</v>
      </c>
      <c r="L128" s="8">
        <f t="shared" si="42"/>
        <v>32776.031048946745</v>
      </c>
      <c r="M128" s="8">
        <f t="shared" si="43"/>
        <v>94380.27054427526</v>
      </c>
      <c r="N128" s="22">
        <f t="shared" si="44"/>
        <v>19571238.35882377</v>
      </c>
      <c r="O128" s="23">
        <f t="shared" si="45"/>
        <v>151765.00051353514</v>
      </c>
      <c r="P128" s="8">
        <f t="shared" si="46"/>
        <v>27282.51389769791</v>
      </c>
      <c r="Q128" s="8">
        <f t="shared" si="47"/>
        <v>124482.48661583723</v>
      </c>
      <c r="R128" s="22">
        <f t="shared" si="48"/>
        <v>16245025.852002911</v>
      </c>
      <c r="S128" s="23">
        <f t="shared" si="58"/>
        <v>193052.6101673177</v>
      </c>
      <c r="T128" s="8">
        <f t="shared" si="59"/>
        <v>18065.68400752044</v>
      </c>
      <c r="U128" s="8">
        <f t="shared" si="60"/>
        <v>174986.92615979727</v>
      </c>
      <c r="V128" s="22">
        <f t="shared" si="61"/>
        <v>10664423.478352467</v>
      </c>
      <c r="W128" s="23"/>
      <c r="X128" s="8"/>
      <c r="Y128" s="8"/>
      <c r="Z128" s="22"/>
    </row>
    <row r="129" spans="1:26" ht="11.25">
      <c r="A129" s="27">
        <f t="shared" si="57"/>
        <v>11</v>
      </c>
      <c r="B129" s="28">
        <v>123</v>
      </c>
      <c r="C129" s="23">
        <f t="shared" si="33"/>
        <v>99378.83091013427</v>
      </c>
      <c r="D129" s="8">
        <f t="shared" si="34"/>
        <v>38876.25838615512</v>
      </c>
      <c r="E129" s="8">
        <f t="shared" si="35"/>
        <v>60502.57252397916</v>
      </c>
      <c r="F129" s="22">
        <f t="shared" si="36"/>
        <v>23265252.45916909</v>
      </c>
      <c r="G129" s="23">
        <f t="shared" si="37"/>
        <v>110885.84180664616</v>
      </c>
      <c r="H129" s="8">
        <f t="shared" si="38"/>
        <v>36284.033872102766</v>
      </c>
      <c r="I129" s="8">
        <f t="shared" si="39"/>
        <v>74601.8079345434</v>
      </c>
      <c r="J129" s="22">
        <f t="shared" si="40"/>
        <v>21695818.515327115</v>
      </c>
      <c r="K129" s="23">
        <f t="shared" si="41"/>
        <v>127156.301593222</v>
      </c>
      <c r="L129" s="8">
        <f t="shared" si="42"/>
        <v>32618.730598039616</v>
      </c>
      <c r="M129" s="8">
        <f t="shared" si="43"/>
        <v>94537.57099518238</v>
      </c>
      <c r="N129" s="22">
        <f t="shared" si="44"/>
        <v>19476700.787828587</v>
      </c>
      <c r="O129" s="23">
        <f t="shared" si="45"/>
        <v>151765.00051353514</v>
      </c>
      <c r="P129" s="8">
        <f t="shared" si="46"/>
        <v>27075.043086671518</v>
      </c>
      <c r="Q129" s="8">
        <f t="shared" si="47"/>
        <v>124689.95742686362</v>
      </c>
      <c r="R129" s="22">
        <f t="shared" si="48"/>
        <v>16120335.894576048</v>
      </c>
      <c r="S129" s="23">
        <f t="shared" si="58"/>
        <v>193052.6101673177</v>
      </c>
      <c r="T129" s="8">
        <f t="shared" si="59"/>
        <v>17774.039130587444</v>
      </c>
      <c r="U129" s="8">
        <f t="shared" si="60"/>
        <v>175278.57103673025</v>
      </c>
      <c r="V129" s="22">
        <f t="shared" si="61"/>
        <v>10489144.907315737</v>
      </c>
      <c r="W129" s="23"/>
      <c r="X129" s="8"/>
      <c r="Y129" s="8"/>
      <c r="Z129" s="22"/>
    </row>
    <row r="130" spans="1:26" ht="11.25">
      <c r="A130" s="27">
        <f t="shared" si="57"/>
        <v>11</v>
      </c>
      <c r="B130" s="28">
        <v>124</v>
      </c>
      <c r="C130" s="23">
        <f t="shared" si="33"/>
        <v>99378.83091013427</v>
      </c>
      <c r="D130" s="8">
        <f t="shared" si="34"/>
        <v>38775.420765281815</v>
      </c>
      <c r="E130" s="8">
        <f t="shared" si="35"/>
        <v>60603.41014485246</v>
      </c>
      <c r="F130" s="22">
        <f t="shared" si="36"/>
        <v>23204649.04902424</v>
      </c>
      <c r="G130" s="23">
        <f t="shared" si="37"/>
        <v>110885.84180664616</v>
      </c>
      <c r="H130" s="8">
        <f t="shared" si="38"/>
        <v>36159.69752554519</v>
      </c>
      <c r="I130" s="8">
        <f t="shared" si="39"/>
        <v>74726.14428110098</v>
      </c>
      <c r="J130" s="22">
        <f t="shared" si="40"/>
        <v>21621092.371046014</v>
      </c>
      <c r="K130" s="23">
        <f t="shared" si="41"/>
        <v>127156.301593222</v>
      </c>
      <c r="L130" s="8">
        <f t="shared" si="42"/>
        <v>32461.16797971431</v>
      </c>
      <c r="M130" s="8">
        <f t="shared" si="43"/>
        <v>94695.13361350769</v>
      </c>
      <c r="N130" s="22">
        <f t="shared" si="44"/>
        <v>19382005.65421508</v>
      </c>
      <c r="O130" s="23">
        <f t="shared" si="45"/>
        <v>151765.00051353514</v>
      </c>
      <c r="P130" s="8">
        <f t="shared" si="46"/>
        <v>26867.22649096008</v>
      </c>
      <c r="Q130" s="8">
        <f t="shared" si="47"/>
        <v>124897.77402257506</v>
      </c>
      <c r="R130" s="22">
        <f t="shared" si="48"/>
        <v>15995438.120553473</v>
      </c>
      <c r="S130" s="23">
        <f t="shared" si="58"/>
        <v>193052.6101673177</v>
      </c>
      <c r="T130" s="8">
        <f t="shared" si="59"/>
        <v>17481.90817885956</v>
      </c>
      <c r="U130" s="8">
        <f t="shared" si="60"/>
        <v>175570.70198845814</v>
      </c>
      <c r="V130" s="22">
        <f t="shared" si="61"/>
        <v>10313574.205327278</v>
      </c>
      <c r="W130" s="23"/>
      <c r="X130" s="8"/>
      <c r="Y130" s="8"/>
      <c r="Z130" s="22"/>
    </row>
    <row r="131" spans="1:26" ht="11.25">
      <c r="A131" s="27">
        <f t="shared" si="57"/>
        <v>11</v>
      </c>
      <c r="B131" s="28">
        <v>125</v>
      </c>
      <c r="C131" s="23">
        <f t="shared" si="33"/>
        <v>99378.83091013427</v>
      </c>
      <c r="D131" s="8">
        <f t="shared" si="34"/>
        <v>38674.41508170707</v>
      </c>
      <c r="E131" s="8">
        <f t="shared" si="35"/>
        <v>60704.415828427205</v>
      </c>
      <c r="F131" s="22">
        <f t="shared" si="36"/>
        <v>23143944.633195814</v>
      </c>
      <c r="G131" s="23">
        <f t="shared" si="37"/>
        <v>110885.84180664616</v>
      </c>
      <c r="H131" s="8">
        <f t="shared" si="38"/>
        <v>36035.153951743356</v>
      </c>
      <c r="I131" s="8">
        <f t="shared" si="39"/>
        <v>74850.6878549028</v>
      </c>
      <c r="J131" s="22">
        <f t="shared" si="40"/>
        <v>21546241.683191113</v>
      </c>
      <c r="K131" s="23">
        <f t="shared" si="41"/>
        <v>127156.301593222</v>
      </c>
      <c r="L131" s="8">
        <f t="shared" si="42"/>
        <v>32303.342757025133</v>
      </c>
      <c r="M131" s="8">
        <f t="shared" si="43"/>
        <v>94852.95883619686</v>
      </c>
      <c r="N131" s="22">
        <f t="shared" si="44"/>
        <v>19287152.69537888</v>
      </c>
      <c r="O131" s="23">
        <f t="shared" si="45"/>
        <v>151765.00051353514</v>
      </c>
      <c r="P131" s="8">
        <f t="shared" si="46"/>
        <v>26659.06353425579</v>
      </c>
      <c r="Q131" s="8">
        <f t="shared" si="47"/>
        <v>125105.93697927934</v>
      </c>
      <c r="R131" s="22">
        <f t="shared" si="48"/>
        <v>15870332.183574194</v>
      </c>
      <c r="S131" s="23">
        <f t="shared" si="58"/>
        <v>193052.6101673177</v>
      </c>
      <c r="T131" s="8">
        <f t="shared" si="59"/>
        <v>17189.29034221213</v>
      </c>
      <c r="U131" s="8">
        <f t="shared" si="60"/>
        <v>175863.31982510557</v>
      </c>
      <c r="V131" s="22">
        <f t="shared" si="61"/>
        <v>10137710.885502173</v>
      </c>
      <c r="W131" s="23"/>
      <c r="X131" s="8"/>
      <c r="Y131" s="8"/>
      <c r="Z131" s="22"/>
    </row>
    <row r="132" spans="1:26" ht="11.25">
      <c r="A132" s="27">
        <f t="shared" si="57"/>
        <v>11</v>
      </c>
      <c r="B132" s="28">
        <v>126</v>
      </c>
      <c r="C132" s="23">
        <f t="shared" si="33"/>
        <v>99378.83091013427</v>
      </c>
      <c r="D132" s="8">
        <f t="shared" si="34"/>
        <v>38573.241055326354</v>
      </c>
      <c r="E132" s="8">
        <f t="shared" si="35"/>
        <v>60805.58985480792</v>
      </c>
      <c r="F132" s="22">
        <f t="shared" si="36"/>
        <v>23083139.043341007</v>
      </c>
      <c r="G132" s="23">
        <f t="shared" si="37"/>
        <v>110885.84180664616</v>
      </c>
      <c r="H132" s="8">
        <f t="shared" si="38"/>
        <v>35910.402805318525</v>
      </c>
      <c r="I132" s="8">
        <f t="shared" si="39"/>
        <v>74975.43900132764</v>
      </c>
      <c r="J132" s="22">
        <f t="shared" si="40"/>
        <v>21471266.244189784</v>
      </c>
      <c r="K132" s="23">
        <f t="shared" si="41"/>
        <v>127156.301593222</v>
      </c>
      <c r="L132" s="8">
        <f t="shared" si="42"/>
        <v>32145.254492298136</v>
      </c>
      <c r="M132" s="8">
        <f t="shared" si="43"/>
        <v>95011.04710092387</v>
      </c>
      <c r="N132" s="22">
        <f t="shared" si="44"/>
        <v>19192141.648277957</v>
      </c>
      <c r="O132" s="23">
        <f t="shared" si="45"/>
        <v>151765.00051353514</v>
      </c>
      <c r="P132" s="8">
        <f t="shared" si="46"/>
        <v>26450.553639290327</v>
      </c>
      <c r="Q132" s="8">
        <f t="shared" si="47"/>
        <v>125314.44687424481</v>
      </c>
      <c r="R132" s="22">
        <f t="shared" si="48"/>
        <v>15745017.73669995</v>
      </c>
      <c r="S132" s="23">
        <f t="shared" si="58"/>
        <v>193052.6101673177</v>
      </c>
      <c r="T132" s="8">
        <f t="shared" si="59"/>
        <v>16896.18480917029</v>
      </c>
      <c r="U132" s="8">
        <f t="shared" si="60"/>
        <v>176156.42535814742</v>
      </c>
      <c r="V132" s="22">
        <f t="shared" si="61"/>
        <v>9961554.460144024</v>
      </c>
      <c r="W132" s="23"/>
      <c r="X132" s="8"/>
      <c r="Y132" s="8"/>
      <c r="Z132" s="22"/>
    </row>
    <row r="133" spans="1:26" ht="11.25">
      <c r="A133" s="27">
        <f t="shared" si="57"/>
        <v>11</v>
      </c>
      <c r="B133" s="28">
        <v>127</v>
      </c>
      <c r="C133" s="23">
        <f t="shared" si="33"/>
        <v>99378.83091013427</v>
      </c>
      <c r="D133" s="8">
        <f t="shared" si="34"/>
        <v>38471.89840556835</v>
      </c>
      <c r="E133" s="8">
        <f t="shared" si="35"/>
        <v>60906.93250456593</v>
      </c>
      <c r="F133" s="22">
        <f t="shared" si="36"/>
        <v>23022232.110836443</v>
      </c>
      <c r="G133" s="23">
        <f t="shared" si="37"/>
        <v>110885.84180664616</v>
      </c>
      <c r="H133" s="8">
        <f t="shared" si="38"/>
        <v>35785.44374031631</v>
      </c>
      <c r="I133" s="8">
        <f t="shared" si="39"/>
        <v>75100.39806632986</v>
      </c>
      <c r="J133" s="22">
        <f t="shared" si="40"/>
        <v>21396165.846123453</v>
      </c>
      <c r="K133" s="23">
        <f t="shared" si="41"/>
        <v>127156.301593222</v>
      </c>
      <c r="L133" s="8">
        <f t="shared" si="42"/>
        <v>31986.90274712993</v>
      </c>
      <c r="M133" s="8">
        <f t="shared" si="43"/>
        <v>95169.39884609207</v>
      </c>
      <c r="N133" s="22">
        <f t="shared" si="44"/>
        <v>19096972.249431863</v>
      </c>
      <c r="O133" s="23">
        <f t="shared" si="45"/>
        <v>151765.00051353514</v>
      </c>
      <c r="P133" s="8">
        <f t="shared" si="46"/>
        <v>26241.69622783325</v>
      </c>
      <c r="Q133" s="8">
        <f t="shared" si="47"/>
        <v>125523.30428570189</v>
      </c>
      <c r="R133" s="22">
        <f t="shared" si="48"/>
        <v>15619494.432414249</v>
      </c>
      <c r="S133" s="23">
        <f t="shared" si="58"/>
        <v>193052.6101673177</v>
      </c>
      <c r="T133" s="8">
        <f t="shared" si="59"/>
        <v>16602.590766906706</v>
      </c>
      <c r="U133" s="8">
        <f t="shared" si="60"/>
        <v>176450.019400411</v>
      </c>
      <c r="V133" s="22">
        <f t="shared" si="61"/>
        <v>9785104.440743614</v>
      </c>
      <c r="W133" s="23"/>
      <c r="X133" s="8"/>
      <c r="Y133" s="8"/>
      <c r="Z133" s="22"/>
    </row>
    <row r="134" spans="1:26" ht="11.25">
      <c r="A134" s="27">
        <f t="shared" si="57"/>
        <v>11</v>
      </c>
      <c r="B134" s="28">
        <v>128</v>
      </c>
      <c r="C134" s="23">
        <f t="shared" si="33"/>
        <v>99378.83091013427</v>
      </c>
      <c r="D134" s="8">
        <f t="shared" si="34"/>
        <v>38370.386851394076</v>
      </c>
      <c r="E134" s="8">
        <f t="shared" si="35"/>
        <v>61008.4440587402</v>
      </c>
      <c r="F134" s="22">
        <f t="shared" si="36"/>
        <v>22961223.666777704</v>
      </c>
      <c r="G134" s="23">
        <f t="shared" si="37"/>
        <v>110885.84180664616</v>
      </c>
      <c r="H134" s="8">
        <f t="shared" si="38"/>
        <v>35660.276410205755</v>
      </c>
      <c r="I134" s="8">
        <f t="shared" si="39"/>
        <v>75225.5653964404</v>
      </c>
      <c r="J134" s="22">
        <f t="shared" si="40"/>
        <v>21320940.280727014</v>
      </c>
      <c r="K134" s="23">
        <f t="shared" si="41"/>
        <v>127156.301593222</v>
      </c>
      <c r="L134" s="8">
        <f t="shared" si="42"/>
        <v>31828.28708238644</v>
      </c>
      <c r="M134" s="8">
        <f t="shared" si="43"/>
        <v>95328.01451083556</v>
      </c>
      <c r="N134" s="22">
        <f t="shared" si="44"/>
        <v>19001644.234921027</v>
      </c>
      <c r="O134" s="23">
        <f t="shared" si="45"/>
        <v>151765.00051353514</v>
      </c>
      <c r="P134" s="8">
        <f t="shared" si="46"/>
        <v>26032.490720690417</v>
      </c>
      <c r="Q134" s="8">
        <f t="shared" si="47"/>
        <v>125732.50979284472</v>
      </c>
      <c r="R134" s="22">
        <f t="shared" si="48"/>
        <v>15493761.922621405</v>
      </c>
      <c r="S134" s="23">
        <f t="shared" si="58"/>
        <v>193052.6101673177</v>
      </c>
      <c r="T134" s="8">
        <f t="shared" si="59"/>
        <v>16308.507401239358</v>
      </c>
      <c r="U134" s="8">
        <f t="shared" si="60"/>
        <v>176744.10276607834</v>
      </c>
      <c r="V134" s="22">
        <f t="shared" si="61"/>
        <v>9608360.337977536</v>
      </c>
      <c r="W134" s="23"/>
      <c r="X134" s="8"/>
      <c r="Y134" s="8"/>
      <c r="Z134" s="22"/>
    </row>
    <row r="135" spans="1:26" ht="11.25">
      <c r="A135" s="27">
        <f t="shared" si="57"/>
        <v>11</v>
      </c>
      <c r="B135" s="28">
        <v>129</v>
      </c>
      <c r="C135" s="23">
        <f aca="true" t="shared" si="66" ref="C135:C198">-PMT(2%/12,C$1*12,$F$3)</f>
        <v>99378.83091013427</v>
      </c>
      <c r="D135" s="8">
        <f aca="true" t="shared" si="67" ref="D135:D198">F134*2%/12</f>
        <v>38268.706111296175</v>
      </c>
      <c r="E135" s="8">
        <f aca="true" t="shared" si="68" ref="E135:E198">C135-D135</f>
        <v>61110.1247988381</v>
      </c>
      <c r="F135" s="22">
        <f aca="true" t="shared" si="69" ref="F135:F198">F134-E135</f>
        <v>22900113.541978866</v>
      </c>
      <c r="G135" s="23">
        <f aca="true" t="shared" si="70" ref="G135:G198">-PMT(2%/12,G$1*12,$F$3)</f>
        <v>110885.84180664616</v>
      </c>
      <c r="H135" s="8">
        <f aca="true" t="shared" si="71" ref="H135:H198">J134*2%/12</f>
        <v>35534.90046787836</v>
      </c>
      <c r="I135" s="8">
        <f aca="true" t="shared" si="72" ref="I135:I198">G135-H135</f>
        <v>75350.94133876779</v>
      </c>
      <c r="J135" s="22">
        <f aca="true" t="shared" si="73" ref="J135:J198">J134-I135</f>
        <v>21245589.339388248</v>
      </c>
      <c r="K135" s="23">
        <f aca="true" t="shared" si="74" ref="K135:K198">-PMT(2%/12,K$1*12,$F$3)</f>
        <v>127156.301593222</v>
      </c>
      <c r="L135" s="8">
        <f aca="true" t="shared" si="75" ref="L135:L198">N134*2%/12</f>
        <v>31669.407058201712</v>
      </c>
      <c r="M135" s="8">
        <f aca="true" t="shared" si="76" ref="M135:M198">K135-L135</f>
        <v>95486.89453502028</v>
      </c>
      <c r="N135" s="22">
        <f aca="true" t="shared" si="77" ref="N135:N198">N134-M135</f>
        <v>18906157.340386007</v>
      </c>
      <c r="O135" s="23">
        <f aca="true" t="shared" si="78" ref="O135:O198">-PMT(2%/12,O$1*12,$F$3)</f>
        <v>151765.00051353514</v>
      </c>
      <c r="P135" s="8">
        <f aca="true" t="shared" si="79" ref="P135:P198">R134*2%/12</f>
        <v>25822.93653770234</v>
      </c>
      <c r="Q135" s="8">
        <f aca="true" t="shared" si="80" ref="Q135:Q198">O135-P135</f>
        <v>125942.0639758328</v>
      </c>
      <c r="R135" s="22">
        <f aca="true" t="shared" si="81" ref="R135:R198">R134-Q135</f>
        <v>15367819.858645571</v>
      </c>
      <c r="S135" s="23">
        <f aca="true" t="shared" si="82" ref="S135:S166">-PMT(2%/12,S$1*12,$F$3)</f>
        <v>193052.6101673177</v>
      </c>
      <c r="T135" s="8">
        <f aca="true" t="shared" si="83" ref="T135:T166">V134*2%/12</f>
        <v>16013.933896629227</v>
      </c>
      <c r="U135" s="8">
        <f aca="true" t="shared" si="84" ref="U135:U166">S135-T135</f>
        <v>177038.67627068848</v>
      </c>
      <c r="V135" s="22">
        <f aca="true" t="shared" si="85" ref="V135:V166">V134-U135</f>
        <v>9431321.661706848</v>
      </c>
      <c r="W135" s="23"/>
      <c r="X135" s="8"/>
      <c r="Y135" s="8"/>
      <c r="Z135" s="22"/>
    </row>
    <row r="136" spans="1:26" ht="11.25">
      <c r="A136" s="27">
        <f aca="true" t="shared" si="86" ref="A136:A199">ROUNDUP(B136/12,0)</f>
        <v>11</v>
      </c>
      <c r="B136" s="28">
        <v>130</v>
      </c>
      <c r="C136" s="23">
        <f t="shared" si="66"/>
        <v>99378.83091013427</v>
      </c>
      <c r="D136" s="8">
        <f t="shared" si="67"/>
        <v>38166.85590329811</v>
      </c>
      <c r="E136" s="8">
        <f t="shared" si="68"/>
        <v>61211.97500683617</v>
      </c>
      <c r="F136" s="22">
        <f t="shared" si="69"/>
        <v>22838901.56697203</v>
      </c>
      <c r="G136" s="23">
        <f t="shared" si="70"/>
        <v>110885.84180664616</v>
      </c>
      <c r="H136" s="8">
        <f t="shared" si="71"/>
        <v>35409.315565647084</v>
      </c>
      <c r="I136" s="8">
        <f t="shared" si="72"/>
        <v>75476.52624099908</v>
      </c>
      <c r="J136" s="22">
        <f t="shared" si="73"/>
        <v>21170112.813147247</v>
      </c>
      <c r="K136" s="23">
        <f t="shared" si="74"/>
        <v>127156.301593222</v>
      </c>
      <c r="L136" s="8">
        <f t="shared" si="75"/>
        <v>31510.26223397668</v>
      </c>
      <c r="M136" s="8">
        <f t="shared" si="76"/>
        <v>95646.03935924532</v>
      </c>
      <c r="N136" s="22">
        <f t="shared" si="77"/>
        <v>18810511.30102676</v>
      </c>
      <c r="O136" s="23">
        <f t="shared" si="78"/>
        <v>151765.00051353514</v>
      </c>
      <c r="P136" s="8">
        <f t="shared" si="79"/>
        <v>25613.03309774262</v>
      </c>
      <c r="Q136" s="8">
        <f t="shared" si="80"/>
        <v>126151.96741579252</v>
      </c>
      <c r="R136" s="22">
        <f t="shared" si="81"/>
        <v>15241667.891229779</v>
      </c>
      <c r="S136" s="23">
        <f t="shared" si="82"/>
        <v>193052.6101673177</v>
      </c>
      <c r="T136" s="8">
        <f t="shared" si="83"/>
        <v>15718.86943617808</v>
      </c>
      <c r="U136" s="8">
        <f t="shared" si="84"/>
        <v>177333.7407311396</v>
      </c>
      <c r="V136" s="22">
        <f t="shared" si="85"/>
        <v>9253987.92097571</v>
      </c>
      <c r="W136" s="23"/>
      <c r="X136" s="8"/>
      <c r="Y136" s="8"/>
      <c r="Z136" s="22"/>
    </row>
    <row r="137" spans="1:26" ht="11.25">
      <c r="A137" s="27">
        <f t="shared" si="86"/>
        <v>11</v>
      </c>
      <c r="B137" s="28">
        <v>131</v>
      </c>
      <c r="C137" s="23">
        <f t="shared" si="66"/>
        <v>99378.83091013427</v>
      </c>
      <c r="D137" s="8">
        <f t="shared" si="67"/>
        <v>38064.83594495338</v>
      </c>
      <c r="E137" s="8">
        <f t="shared" si="68"/>
        <v>61313.99496518089</v>
      </c>
      <c r="F137" s="22">
        <f t="shared" si="69"/>
        <v>22777587.572006848</v>
      </c>
      <c r="G137" s="23">
        <f t="shared" si="70"/>
        <v>110885.84180664616</v>
      </c>
      <c r="H137" s="8">
        <f t="shared" si="71"/>
        <v>35283.521355245415</v>
      </c>
      <c r="I137" s="8">
        <f t="shared" si="72"/>
        <v>75602.32045140074</v>
      </c>
      <c r="J137" s="22">
        <f t="shared" si="73"/>
        <v>21094510.492695846</v>
      </c>
      <c r="K137" s="23">
        <f t="shared" si="74"/>
        <v>127156.301593222</v>
      </c>
      <c r="L137" s="8">
        <f t="shared" si="75"/>
        <v>31350.852168377936</v>
      </c>
      <c r="M137" s="8">
        <f t="shared" si="76"/>
        <v>95805.44942484406</v>
      </c>
      <c r="N137" s="22">
        <f t="shared" si="77"/>
        <v>18714705.851601917</v>
      </c>
      <c r="O137" s="23">
        <f t="shared" si="78"/>
        <v>151765.00051353514</v>
      </c>
      <c r="P137" s="8">
        <f t="shared" si="79"/>
        <v>25402.7798187163</v>
      </c>
      <c r="Q137" s="8">
        <f t="shared" si="80"/>
        <v>126362.22069481884</v>
      </c>
      <c r="R137" s="22">
        <f t="shared" si="81"/>
        <v>15115305.670534959</v>
      </c>
      <c r="S137" s="23">
        <f t="shared" si="82"/>
        <v>193052.6101673177</v>
      </c>
      <c r="T137" s="8">
        <f t="shared" si="83"/>
        <v>15423.313201626182</v>
      </c>
      <c r="U137" s="8">
        <f t="shared" si="84"/>
        <v>177629.29696569152</v>
      </c>
      <c r="V137" s="22">
        <f t="shared" si="85"/>
        <v>9076358.624010017</v>
      </c>
      <c r="W137" s="23"/>
      <c r="X137" s="8"/>
      <c r="Y137" s="8"/>
      <c r="Z137" s="22"/>
    </row>
    <row r="138" spans="1:26" ht="11.25">
      <c r="A138" s="27">
        <f t="shared" si="86"/>
        <v>11</v>
      </c>
      <c r="B138" s="28">
        <v>132</v>
      </c>
      <c r="C138" s="23">
        <f t="shared" si="66"/>
        <v>99378.83091013427</v>
      </c>
      <c r="D138" s="8">
        <f t="shared" si="67"/>
        <v>37962.64595334475</v>
      </c>
      <c r="E138" s="8">
        <f t="shared" si="68"/>
        <v>61416.184956789526</v>
      </c>
      <c r="F138" s="22">
        <f t="shared" si="69"/>
        <v>22716171.38705006</v>
      </c>
      <c r="G138" s="23">
        <f t="shared" si="70"/>
        <v>110885.84180664616</v>
      </c>
      <c r="H138" s="8">
        <f t="shared" si="71"/>
        <v>35157.51748782641</v>
      </c>
      <c r="I138" s="8">
        <f t="shared" si="72"/>
        <v>75728.32431881975</v>
      </c>
      <c r="J138" s="22">
        <f t="shared" si="73"/>
        <v>21018782.168377027</v>
      </c>
      <c r="K138" s="23">
        <f t="shared" si="74"/>
        <v>127156.301593222</v>
      </c>
      <c r="L138" s="8">
        <f t="shared" si="75"/>
        <v>31191.176419336527</v>
      </c>
      <c r="M138" s="8">
        <f t="shared" si="76"/>
        <v>95965.12517388548</v>
      </c>
      <c r="N138" s="22">
        <f t="shared" si="77"/>
        <v>18618740.726428032</v>
      </c>
      <c r="O138" s="23">
        <f t="shared" si="78"/>
        <v>151765.00051353514</v>
      </c>
      <c r="P138" s="8">
        <f t="shared" si="79"/>
        <v>25192.176117558265</v>
      </c>
      <c r="Q138" s="8">
        <f t="shared" si="80"/>
        <v>126572.82439597687</v>
      </c>
      <c r="R138" s="22">
        <f t="shared" si="81"/>
        <v>14988732.846138982</v>
      </c>
      <c r="S138" s="23">
        <f t="shared" si="82"/>
        <v>193052.6101673177</v>
      </c>
      <c r="T138" s="8">
        <f t="shared" si="83"/>
        <v>15127.26437335003</v>
      </c>
      <c r="U138" s="8">
        <f t="shared" si="84"/>
        <v>177925.34579396766</v>
      </c>
      <c r="V138" s="22">
        <f t="shared" si="85"/>
        <v>8898433.27821605</v>
      </c>
      <c r="W138" s="23"/>
      <c r="X138" s="8"/>
      <c r="Y138" s="8"/>
      <c r="Z138" s="22"/>
    </row>
    <row r="139" spans="1:26" ht="11.25">
      <c r="A139" s="27">
        <f t="shared" si="86"/>
        <v>12</v>
      </c>
      <c r="B139" s="28">
        <v>133</v>
      </c>
      <c r="C139" s="23">
        <f t="shared" si="66"/>
        <v>99378.83091013427</v>
      </c>
      <c r="D139" s="8">
        <f t="shared" si="67"/>
        <v>37860.28564508343</v>
      </c>
      <c r="E139" s="8">
        <f t="shared" si="68"/>
        <v>61518.545265050845</v>
      </c>
      <c r="F139" s="22">
        <f t="shared" si="69"/>
        <v>22654652.841785006</v>
      </c>
      <c r="G139" s="23">
        <f t="shared" si="70"/>
        <v>110885.84180664616</v>
      </c>
      <c r="H139" s="8">
        <f t="shared" si="71"/>
        <v>35031.30361396171</v>
      </c>
      <c r="I139" s="8">
        <f t="shared" si="72"/>
        <v>75854.53819268444</v>
      </c>
      <c r="J139" s="22">
        <f t="shared" si="73"/>
        <v>20942927.63018434</v>
      </c>
      <c r="K139" s="23">
        <f t="shared" si="74"/>
        <v>127156.301593222</v>
      </c>
      <c r="L139" s="8">
        <f t="shared" si="75"/>
        <v>31031.23454404672</v>
      </c>
      <c r="M139" s="8">
        <f t="shared" si="76"/>
        <v>96125.06704917528</v>
      </c>
      <c r="N139" s="22">
        <f t="shared" si="77"/>
        <v>18522615.659378856</v>
      </c>
      <c r="O139" s="23">
        <f t="shared" si="78"/>
        <v>151765.00051353514</v>
      </c>
      <c r="P139" s="8">
        <f t="shared" si="79"/>
        <v>24981.221410231636</v>
      </c>
      <c r="Q139" s="8">
        <f t="shared" si="80"/>
        <v>126783.7791033035</v>
      </c>
      <c r="R139" s="22">
        <f t="shared" si="81"/>
        <v>14861949.067035679</v>
      </c>
      <c r="S139" s="23">
        <f t="shared" si="82"/>
        <v>193052.6101673177</v>
      </c>
      <c r="T139" s="8">
        <f t="shared" si="83"/>
        <v>14830.722130360082</v>
      </c>
      <c r="U139" s="8">
        <f t="shared" si="84"/>
        <v>178221.88803695762</v>
      </c>
      <c r="V139" s="22">
        <f t="shared" si="85"/>
        <v>8720211.390179092</v>
      </c>
      <c r="W139" s="23"/>
      <c r="X139" s="8"/>
      <c r="Y139" s="8"/>
      <c r="Z139" s="22"/>
    </row>
    <row r="140" spans="1:26" ht="11.25">
      <c r="A140" s="27">
        <f t="shared" si="86"/>
        <v>12</v>
      </c>
      <c r="B140" s="28">
        <v>134</v>
      </c>
      <c r="C140" s="23">
        <f t="shared" si="66"/>
        <v>99378.83091013427</v>
      </c>
      <c r="D140" s="8">
        <f t="shared" si="67"/>
        <v>37757.75473630834</v>
      </c>
      <c r="E140" s="8">
        <f t="shared" si="68"/>
        <v>61621.07617382593</v>
      </c>
      <c r="F140" s="22">
        <f t="shared" si="69"/>
        <v>22593031.76561118</v>
      </c>
      <c r="G140" s="23">
        <f t="shared" si="70"/>
        <v>110885.84180664616</v>
      </c>
      <c r="H140" s="8">
        <f t="shared" si="71"/>
        <v>34904.87938364057</v>
      </c>
      <c r="I140" s="8">
        <f t="shared" si="72"/>
        <v>75980.96242300559</v>
      </c>
      <c r="J140" s="22">
        <f t="shared" si="73"/>
        <v>20866946.667761337</v>
      </c>
      <c r="K140" s="23">
        <f t="shared" si="74"/>
        <v>127156.301593222</v>
      </c>
      <c r="L140" s="8">
        <f t="shared" si="75"/>
        <v>30871.02609896476</v>
      </c>
      <c r="M140" s="8">
        <f t="shared" si="76"/>
        <v>96285.27549425724</v>
      </c>
      <c r="N140" s="22">
        <f t="shared" si="77"/>
        <v>18426330.383884598</v>
      </c>
      <c r="O140" s="23">
        <f t="shared" si="78"/>
        <v>151765.00051353514</v>
      </c>
      <c r="P140" s="8">
        <f t="shared" si="79"/>
        <v>24769.91511172613</v>
      </c>
      <c r="Q140" s="8">
        <f t="shared" si="80"/>
        <v>126995.085401809</v>
      </c>
      <c r="R140" s="22">
        <f t="shared" si="81"/>
        <v>14734953.98163387</v>
      </c>
      <c r="S140" s="23">
        <f t="shared" si="82"/>
        <v>193052.6101673177</v>
      </c>
      <c r="T140" s="8">
        <f t="shared" si="83"/>
        <v>14533.685650298487</v>
      </c>
      <c r="U140" s="8">
        <f t="shared" si="84"/>
        <v>178518.92451701922</v>
      </c>
      <c r="V140" s="22">
        <f t="shared" si="85"/>
        <v>8541692.465662073</v>
      </c>
      <c r="W140" s="23"/>
      <c r="X140" s="8"/>
      <c r="Y140" s="8"/>
      <c r="Z140" s="22"/>
    </row>
    <row r="141" spans="1:26" ht="11.25">
      <c r="A141" s="27">
        <f t="shared" si="86"/>
        <v>12</v>
      </c>
      <c r="B141" s="28">
        <v>135</v>
      </c>
      <c r="C141" s="23">
        <f t="shared" si="66"/>
        <v>99378.83091013427</v>
      </c>
      <c r="D141" s="8">
        <f t="shared" si="67"/>
        <v>37655.052942685295</v>
      </c>
      <c r="E141" s="8">
        <f t="shared" si="68"/>
        <v>61723.77796744898</v>
      </c>
      <c r="F141" s="22">
        <f t="shared" si="69"/>
        <v>22531307.98764373</v>
      </c>
      <c r="G141" s="23">
        <f t="shared" si="70"/>
        <v>110885.84180664616</v>
      </c>
      <c r="H141" s="8">
        <f t="shared" si="71"/>
        <v>34778.244446268895</v>
      </c>
      <c r="I141" s="8">
        <f t="shared" si="72"/>
        <v>76107.59736037726</v>
      </c>
      <c r="J141" s="22">
        <f t="shared" si="73"/>
        <v>20790839.07040096</v>
      </c>
      <c r="K141" s="23">
        <f t="shared" si="74"/>
        <v>127156.301593222</v>
      </c>
      <c r="L141" s="8">
        <f t="shared" si="75"/>
        <v>30710.550639807665</v>
      </c>
      <c r="M141" s="8">
        <f t="shared" si="76"/>
        <v>96445.75095341433</v>
      </c>
      <c r="N141" s="22">
        <f t="shared" si="77"/>
        <v>18329884.632931184</v>
      </c>
      <c r="O141" s="23">
        <f t="shared" si="78"/>
        <v>151765.00051353514</v>
      </c>
      <c r="P141" s="8">
        <f t="shared" si="79"/>
        <v>24558.256636056452</v>
      </c>
      <c r="Q141" s="8">
        <f t="shared" si="80"/>
        <v>127206.74387747869</v>
      </c>
      <c r="R141" s="22">
        <f t="shared" si="81"/>
        <v>14607747.237756392</v>
      </c>
      <c r="S141" s="23">
        <f t="shared" si="82"/>
        <v>193052.6101673177</v>
      </c>
      <c r="T141" s="8">
        <f t="shared" si="83"/>
        <v>14236.154109436788</v>
      </c>
      <c r="U141" s="8">
        <f t="shared" si="84"/>
        <v>178816.45605788092</v>
      </c>
      <c r="V141" s="22">
        <f t="shared" si="85"/>
        <v>8362876.009604192</v>
      </c>
      <c r="W141" s="23"/>
      <c r="X141" s="8"/>
      <c r="Y141" s="8"/>
      <c r="Z141" s="22"/>
    </row>
    <row r="142" spans="1:26" ht="11.25">
      <c r="A142" s="27">
        <f t="shared" si="86"/>
        <v>12</v>
      </c>
      <c r="B142" s="28">
        <v>136</v>
      </c>
      <c r="C142" s="23">
        <f t="shared" si="66"/>
        <v>99378.83091013427</v>
      </c>
      <c r="D142" s="8">
        <f t="shared" si="67"/>
        <v>37552.17997940622</v>
      </c>
      <c r="E142" s="8">
        <f t="shared" si="68"/>
        <v>61826.65093072806</v>
      </c>
      <c r="F142" s="22">
        <f t="shared" si="69"/>
        <v>22469481.336713</v>
      </c>
      <c r="G142" s="23">
        <f t="shared" si="70"/>
        <v>110885.84180664616</v>
      </c>
      <c r="H142" s="8">
        <f t="shared" si="71"/>
        <v>34651.39845066827</v>
      </c>
      <c r="I142" s="8">
        <f t="shared" si="72"/>
        <v>76234.44335597788</v>
      </c>
      <c r="J142" s="22">
        <f t="shared" si="73"/>
        <v>20714604.627044983</v>
      </c>
      <c r="K142" s="23">
        <f t="shared" si="74"/>
        <v>127156.301593222</v>
      </c>
      <c r="L142" s="8">
        <f t="shared" si="75"/>
        <v>30549.807721551973</v>
      </c>
      <c r="M142" s="8">
        <f t="shared" si="76"/>
        <v>96606.49387167003</v>
      </c>
      <c r="N142" s="22">
        <f t="shared" si="77"/>
        <v>18233278.139059514</v>
      </c>
      <c r="O142" s="23">
        <f t="shared" si="78"/>
        <v>151765.00051353514</v>
      </c>
      <c r="P142" s="8">
        <f t="shared" si="79"/>
        <v>24346.245396260652</v>
      </c>
      <c r="Q142" s="8">
        <f t="shared" si="80"/>
        <v>127418.75511727449</v>
      </c>
      <c r="R142" s="22">
        <f t="shared" si="81"/>
        <v>14480328.482639117</v>
      </c>
      <c r="S142" s="23">
        <f t="shared" si="82"/>
        <v>193052.6101673177</v>
      </c>
      <c r="T142" s="8">
        <f t="shared" si="83"/>
        <v>13938.126682673654</v>
      </c>
      <c r="U142" s="8">
        <f t="shared" si="84"/>
        <v>179114.48348464404</v>
      </c>
      <c r="V142" s="22">
        <f t="shared" si="85"/>
        <v>8183761.526119548</v>
      </c>
      <c r="W142" s="23"/>
      <c r="X142" s="8"/>
      <c r="Y142" s="8"/>
      <c r="Z142" s="22"/>
    </row>
    <row r="143" spans="1:26" ht="11.25">
      <c r="A143" s="27">
        <f t="shared" si="86"/>
        <v>12</v>
      </c>
      <c r="B143" s="28">
        <v>137</v>
      </c>
      <c r="C143" s="23">
        <f t="shared" si="66"/>
        <v>99378.83091013427</v>
      </c>
      <c r="D143" s="8">
        <f t="shared" si="67"/>
        <v>37449.135561188334</v>
      </c>
      <c r="E143" s="8">
        <f t="shared" si="68"/>
        <v>61929.69534894594</v>
      </c>
      <c r="F143" s="22">
        <f t="shared" si="69"/>
        <v>22407551.641364057</v>
      </c>
      <c r="G143" s="23">
        <f t="shared" si="70"/>
        <v>110885.84180664616</v>
      </c>
      <c r="H143" s="8">
        <f t="shared" si="71"/>
        <v>34524.34104507497</v>
      </c>
      <c r="I143" s="8">
        <f t="shared" si="72"/>
        <v>76361.5007615712</v>
      </c>
      <c r="J143" s="22">
        <f t="shared" si="73"/>
        <v>20638243.12628341</v>
      </c>
      <c r="K143" s="23">
        <f t="shared" si="74"/>
        <v>127156.301593222</v>
      </c>
      <c r="L143" s="8">
        <f t="shared" si="75"/>
        <v>30388.796898432523</v>
      </c>
      <c r="M143" s="8">
        <f t="shared" si="76"/>
        <v>96767.50469478947</v>
      </c>
      <c r="N143" s="22">
        <f t="shared" si="77"/>
        <v>18136510.634364724</v>
      </c>
      <c r="O143" s="23">
        <f t="shared" si="78"/>
        <v>151765.00051353514</v>
      </c>
      <c r="P143" s="8">
        <f t="shared" si="79"/>
        <v>24133.88080439853</v>
      </c>
      <c r="Q143" s="8">
        <f t="shared" si="80"/>
        <v>127631.1197091366</v>
      </c>
      <c r="R143" s="22">
        <f t="shared" si="81"/>
        <v>14352697.362929981</v>
      </c>
      <c r="S143" s="23">
        <f t="shared" si="82"/>
        <v>193052.6101673177</v>
      </c>
      <c r="T143" s="8">
        <f t="shared" si="83"/>
        <v>13639.60254353258</v>
      </c>
      <c r="U143" s="8">
        <f t="shared" si="84"/>
        <v>179413.00762378512</v>
      </c>
      <c r="V143" s="22">
        <f t="shared" si="85"/>
        <v>8004348.518495763</v>
      </c>
      <c r="W143" s="23"/>
      <c r="X143" s="8"/>
      <c r="Y143" s="8"/>
      <c r="Z143" s="22"/>
    </row>
    <row r="144" spans="1:26" ht="11.25">
      <c r="A144" s="27">
        <f t="shared" si="86"/>
        <v>12</v>
      </c>
      <c r="B144" s="28">
        <v>138</v>
      </c>
      <c r="C144" s="23">
        <f t="shared" si="66"/>
        <v>99378.83091013427</v>
      </c>
      <c r="D144" s="8">
        <f t="shared" si="67"/>
        <v>37345.91940227343</v>
      </c>
      <c r="E144" s="8">
        <f t="shared" si="68"/>
        <v>62032.911507860845</v>
      </c>
      <c r="F144" s="22">
        <f t="shared" si="69"/>
        <v>22345518.729856197</v>
      </c>
      <c r="G144" s="23">
        <f t="shared" si="70"/>
        <v>110885.84180664616</v>
      </c>
      <c r="H144" s="8">
        <f t="shared" si="71"/>
        <v>34397.07187713902</v>
      </c>
      <c r="I144" s="8">
        <f t="shared" si="72"/>
        <v>76488.76992950714</v>
      </c>
      <c r="J144" s="22">
        <f t="shared" si="73"/>
        <v>20561754.356353905</v>
      </c>
      <c r="K144" s="23">
        <f t="shared" si="74"/>
        <v>127156.301593222</v>
      </c>
      <c r="L144" s="8">
        <f t="shared" si="75"/>
        <v>30227.517723941204</v>
      </c>
      <c r="M144" s="8">
        <f t="shared" si="76"/>
        <v>96928.7838692808</v>
      </c>
      <c r="N144" s="22">
        <f t="shared" si="77"/>
        <v>18039581.850495443</v>
      </c>
      <c r="O144" s="23">
        <f t="shared" si="78"/>
        <v>151765.00051353514</v>
      </c>
      <c r="P144" s="8">
        <f t="shared" si="79"/>
        <v>23921.16227154997</v>
      </c>
      <c r="Q144" s="8">
        <f t="shared" si="80"/>
        <v>127843.83824198517</v>
      </c>
      <c r="R144" s="22">
        <f t="shared" si="81"/>
        <v>14224853.524687996</v>
      </c>
      <c r="S144" s="23">
        <f t="shared" si="82"/>
        <v>193052.6101673177</v>
      </c>
      <c r="T144" s="8">
        <f t="shared" si="83"/>
        <v>13340.580864159603</v>
      </c>
      <c r="U144" s="8">
        <f t="shared" si="84"/>
        <v>179712.0293031581</v>
      </c>
      <c r="V144" s="22">
        <f t="shared" si="85"/>
        <v>7824636.489192605</v>
      </c>
      <c r="W144" s="23"/>
      <c r="X144" s="8"/>
      <c r="Y144" s="8"/>
      <c r="Z144" s="22"/>
    </row>
    <row r="145" spans="1:26" ht="11.25">
      <c r="A145" s="27">
        <f t="shared" si="86"/>
        <v>12</v>
      </c>
      <c r="B145" s="28">
        <v>139</v>
      </c>
      <c r="C145" s="23">
        <f t="shared" si="66"/>
        <v>99378.83091013427</v>
      </c>
      <c r="D145" s="8">
        <f t="shared" si="67"/>
        <v>37242.53121642699</v>
      </c>
      <c r="E145" s="8">
        <f t="shared" si="68"/>
        <v>62136.29969370728</v>
      </c>
      <c r="F145" s="22">
        <f t="shared" si="69"/>
        <v>22283382.43016249</v>
      </c>
      <c r="G145" s="23">
        <f t="shared" si="70"/>
        <v>110885.84180664616</v>
      </c>
      <c r="H145" s="8">
        <f t="shared" si="71"/>
        <v>34269.590593923174</v>
      </c>
      <c r="I145" s="8">
        <f t="shared" si="72"/>
        <v>76616.25121272299</v>
      </c>
      <c r="J145" s="22">
        <f t="shared" si="73"/>
        <v>20485138.10514118</v>
      </c>
      <c r="K145" s="23">
        <f t="shared" si="74"/>
        <v>127156.301593222</v>
      </c>
      <c r="L145" s="8">
        <f t="shared" si="75"/>
        <v>30065.969750825738</v>
      </c>
      <c r="M145" s="8">
        <f t="shared" si="76"/>
        <v>97090.33184239626</v>
      </c>
      <c r="N145" s="22">
        <f t="shared" si="77"/>
        <v>17942491.518653046</v>
      </c>
      <c r="O145" s="23">
        <f t="shared" si="78"/>
        <v>151765.00051353514</v>
      </c>
      <c r="P145" s="8">
        <f t="shared" si="79"/>
        <v>23708.08920781333</v>
      </c>
      <c r="Q145" s="8">
        <f t="shared" si="80"/>
        <v>128056.9113057218</v>
      </c>
      <c r="R145" s="22">
        <f t="shared" si="81"/>
        <v>14096796.613382274</v>
      </c>
      <c r="S145" s="23">
        <f t="shared" si="82"/>
        <v>193052.6101673177</v>
      </c>
      <c r="T145" s="8">
        <f t="shared" si="83"/>
        <v>13041.060815321007</v>
      </c>
      <c r="U145" s="8">
        <f t="shared" si="84"/>
        <v>180011.54935199668</v>
      </c>
      <c r="V145" s="22">
        <f t="shared" si="85"/>
        <v>7644624.939840608</v>
      </c>
      <c r="W145" s="23"/>
      <c r="X145" s="8"/>
      <c r="Y145" s="8"/>
      <c r="Z145" s="22"/>
    </row>
    <row r="146" spans="1:26" ht="11.25">
      <c r="A146" s="27">
        <f t="shared" si="86"/>
        <v>12</v>
      </c>
      <c r="B146" s="28">
        <v>140</v>
      </c>
      <c r="C146" s="23">
        <f t="shared" si="66"/>
        <v>99378.83091013427</v>
      </c>
      <c r="D146" s="8">
        <f t="shared" si="67"/>
        <v>37138.97071693748</v>
      </c>
      <c r="E146" s="8">
        <f t="shared" si="68"/>
        <v>62239.86019319679</v>
      </c>
      <c r="F146" s="22">
        <f t="shared" si="69"/>
        <v>22221142.569969293</v>
      </c>
      <c r="G146" s="23">
        <f t="shared" si="70"/>
        <v>110885.84180664616</v>
      </c>
      <c r="H146" s="8">
        <f t="shared" si="71"/>
        <v>34141.89684190197</v>
      </c>
      <c r="I146" s="8">
        <f t="shared" si="72"/>
        <v>76743.94496474418</v>
      </c>
      <c r="J146" s="22">
        <f t="shared" si="73"/>
        <v>20408394.160176437</v>
      </c>
      <c r="K146" s="23">
        <f t="shared" si="74"/>
        <v>127156.301593222</v>
      </c>
      <c r="L146" s="8">
        <f t="shared" si="75"/>
        <v>29904.152531088414</v>
      </c>
      <c r="M146" s="8">
        <f t="shared" si="76"/>
        <v>97252.14906213358</v>
      </c>
      <c r="N146" s="22">
        <f t="shared" si="77"/>
        <v>17845239.369590912</v>
      </c>
      <c r="O146" s="23">
        <f t="shared" si="78"/>
        <v>151765.00051353514</v>
      </c>
      <c r="P146" s="8">
        <f t="shared" si="79"/>
        <v>23494.66102230379</v>
      </c>
      <c r="Q146" s="8">
        <f t="shared" si="80"/>
        <v>128270.33949123135</v>
      </c>
      <c r="R146" s="22">
        <f t="shared" si="81"/>
        <v>13968526.273891043</v>
      </c>
      <c r="S146" s="23">
        <f t="shared" si="82"/>
        <v>193052.6101673177</v>
      </c>
      <c r="T146" s="8">
        <f t="shared" si="83"/>
        <v>12741.041566401014</v>
      </c>
      <c r="U146" s="8">
        <f t="shared" si="84"/>
        <v>180311.56860091668</v>
      </c>
      <c r="V146" s="22">
        <f t="shared" si="85"/>
        <v>7464313.371239692</v>
      </c>
      <c r="W146" s="23"/>
      <c r="X146" s="8"/>
      <c r="Y146" s="8"/>
      <c r="Z146" s="22"/>
    </row>
    <row r="147" spans="1:26" ht="11.25">
      <c r="A147" s="27">
        <f t="shared" si="86"/>
        <v>12</v>
      </c>
      <c r="B147" s="28">
        <v>141</v>
      </c>
      <c r="C147" s="23">
        <f t="shared" si="66"/>
        <v>99378.83091013427</v>
      </c>
      <c r="D147" s="8">
        <f t="shared" si="67"/>
        <v>37035.237616615486</v>
      </c>
      <c r="E147" s="8">
        <f t="shared" si="68"/>
        <v>62343.59329351879</v>
      </c>
      <c r="F147" s="22">
        <f t="shared" si="69"/>
        <v>22158798.976675775</v>
      </c>
      <c r="G147" s="23">
        <f t="shared" si="70"/>
        <v>110885.84180664616</v>
      </c>
      <c r="H147" s="8">
        <f t="shared" si="71"/>
        <v>34013.99026696073</v>
      </c>
      <c r="I147" s="8">
        <f t="shared" si="72"/>
        <v>76871.85153968542</v>
      </c>
      <c r="J147" s="22">
        <f t="shared" si="73"/>
        <v>20331522.30863675</v>
      </c>
      <c r="K147" s="23">
        <f t="shared" si="74"/>
        <v>127156.301593222</v>
      </c>
      <c r="L147" s="8">
        <f t="shared" si="75"/>
        <v>29742.065615984855</v>
      </c>
      <c r="M147" s="8">
        <f t="shared" si="76"/>
        <v>97414.23597723714</v>
      </c>
      <c r="N147" s="22">
        <f t="shared" si="77"/>
        <v>17747825.133613676</v>
      </c>
      <c r="O147" s="23">
        <f t="shared" si="78"/>
        <v>151765.00051353514</v>
      </c>
      <c r="P147" s="8">
        <f t="shared" si="79"/>
        <v>23280.877123151742</v>
      </c>
      <c r="Q147" s="8">
        <f t="shared" si="80"/>
        <v>128484.12339038339</v>
      </c>
      <c r="R147" s="22">
        <f t="shared" si="81"/>
        <v>13840042.150500659</v>
      </c>
      <c r="S147" s="23">
        <f t="shared" si="82"/>
        <v>193052.6101673177</v>
      </c>
      <c r="T147" s="8">
        <f t="shared" si="83"/>
        <v>12440.522285399487</v>
      </c>
      <c r="U147" s="8">
        <f t="shared" si="84"/>
        <v>180612.0878819182</v>
      </c>
      <c r="V147" s="22">
        <f t="shared" si="85"/>
        <v>7283701.283357774</v>
      </c>
      <c r="W147" s="23"/>
      <c r="X147" s="8"/>
      <c r="Y147" s="8"/>
      <c r="Z147" s="22"/>
    </row>
    <row r="148" spans="1:26" ht="11.25">
      <c r="A148" s="27">
        <f t="shared" si="86"/>
        <v>12</v>
      </c>
      <c r="B148" s="28">
        <v>142</v>
      </c>
      <c r="C148" s="23">
        <f t="shared" si="66"/>
        <v>99378.83091013427</v>
      </c>
      <c r="D148" s="8">
        <f t="shared" si="67"/>
        <v>36931.33162779296</v>
      </c>
      <c r="E148" s="8">
        <f t="shared" si="68"/>
        <v>62447.49928234131</v>
      </c>
      <c r="F148" s="22">
        <f t="shared" si="69"/>
        <v>22096351.477393433</v>
      </c>
      <c r="G148" s="23">
        <f t="shared" si="70"/>
        <v>110885.84180664616</v>
      </c>
      <c r="H148" s="8">
        <f t="shared" si="71"/>
        <v>33885.870514394584</v>
      </c>
      <c r="I148" s="8">
        <f t="shared" si="72"/>
        <v>76999.97129225158</v>
      </c>
      <c r="J148" s="22">
        <f t="shared" si="73"/>
        <v>20254522.3373445</v>
      </c>
      <c r="K148" s="23">
        <f t="shared" si="74"/>
        <v>127156.301593222</v>
      </c>
      <c r="L148" s="8">
        <f t="shared" si="75"/>
        <v>29579.708556022797</v>
      </c>
      <c r="M148" s="8">
        <f t="shared" si="76"/>
        <v>97576.5930371992</v>
      </c>
      <c r="N148" s="22">
        <f t="shared" si="77"/>
        <v>17650248.540576477</v>
      </c>
      <c r="O148" s="23">
        <f t="shared" si="78"/>
        <v>151765.00051353514</v>
      </c>
      <c r="P148" s="8">
        <f t="shared" si="79"/>
        <v>23066.736917501097</v>
      </c>
      <c r="Q148" s="8">
        <f t="shared" si="80"/>
        <v>128698.26359603404</v>
      </c>
      <c r="R148" s="22">
        <f t="shared" si="81"/>
        <v>13711343.886904625</v>
      </c>
      <c r="S148" s="23">
        <f t="shared" si="82"/>
        <v>193052.6101673177</v>
      </c>
      <c r="T148" s="8">
        <f t="shared" si="83"/>
        <v>12139.502138929623</v>
      </c>
      <c r="U148" s="8">
        <f t="shared" si="84"/>
        <v>180913.1080283881</v>
      </c>
      <c r="V148" s="22">
        <f t="shared" si="85"/>
        <v>7102788.175329386</v>
      </c>
      <c r="W148" s="23"/>
      <c r="X148" s="8"/>
      <c r="Y148" s="8"/>
      <c r="Z148" s="22"/>
    </row>
    <row r="149" spans="1:26" ht="11.25">
      <c r="A149" s="27">
        <f t="shared" si="86"/>
        <v>12</v>
      </c>
      <c r="B149" s="28">
        <v>143</v>
      </c>
      <c r="C149" s="23">
        <f t="shared" si="66"/>
        <v>99378.83091013427</v>
      </c>
      <c r="D149" s="8">
        <f t="shared" si="67"/>
        <v>36827.252462322394</v>
      </c>
      <c r="E149" s="8">
        <f t="shared" si="68"/>
        <v>62551.57844781188</v>
      </c>
      <c r="F149" s="22">
        <f t="shared" si="69"/>
        <v>22033799.898945622</v>
      </c>
      <c r="G149" s="23">
        <f t="shared" si="70"/>
        <v>110885.84180664616</v>
      </c>
      <c r="H149" s="8">
        <f t="shared" si="71"/>
        <v>33757.5372289075</v>
      </c>
      <c r="I149" s="8">
        <f t="shared" si="72"/>
        <v>77128.30457773866</v>
      </c>
      <c r="J149" s="22">
        <f t="shared" si="73"/>
        <v>20177394.032766763</v>
      </c>
      <c r="K149" s="23">
        <f t="shared" si="74"/>
        <v>127156.301593222</v>
      </c>
      <c r="L149" s="8">
        <f t="shared" si="75"/>
        <v>29417.080900960795</v>
      </c>
      <c r="M149" s="8">
        <f t="shared" si="76"/>
        <v>97739.22069226121</v>
      </c>
      <c r="N149" s="22">
        <f t="shared" si="77"/>
        <v>17552509.319884215</v>
      </c>
      <c r="O149" s="23">
        <f t="shared" si="78"/>
        <v>151765.00051353514</v>
      </c>
      <c r="P149" s="8">
        <f t="shared" si="79"/>
        <v>22852.23981150771</v>
      </c>
      <c r="Q149" s="8">
        <f t="shared" si="80"/>
        <v>128912.76070202743</v>
      </c>
      <c r="R149" s="22">
        <f t="shared" si="81"/>
        <v>13582431.126202598</v>
      </c>
      <c r="S149" s="23">
        <f t="shared" si="82"/>
        <v>193052.6101673177</v>
      </c>
      <c r="T149" s="8">
        <f t="shared" si="83"/>
        <v>11837.980292215645</v>
      </c>
      <c r="U149" s="8">
        <f t="shared" si="84"/>
        <v>181214.62987510205</v>
      </c>
      <c r="V149" s="22">
        <f t="shared" si="85"/>
        <v>6921573.545454284</v>
      </c>
      <c r="W149" s="23"/>
      <c r="X149" s="8"/>
      <c r="Y149" s="8"/>
      <c r="Z149" s="22"/>
    </row>
    <row r="150" spans="1:26" ht="11.25">
      <c r="A150" s="27">
        <f t="shared" si="86"/>
        <v>12</v>
      </c>
      <c r="B150" s="28">
        <v>144</v>
      </c>
      <c r="C150" s="23">
        <f t="shared" si="66"/>
        <v>99378.83091013427</v>
      </c>
      <c r="D150" s="8">
        <f t="shared" si="67"/>
        <v>36722.99983157604</v>
      </c>
      <c r="E150" s="8">
        <f t="shared" si="68"/>
        <v>62655.831078558236</v>
      </c>
      <c r="F150" s="22">
        <f t="shared" si="69"/>
        <v>21971144.067867063</v>
      </c>
      <c r="G150" s="23">
        <f t="shared" si="70"/>
        <v>110885.84180664616</v>
      </c>
      <c r="H150" s="8">
        <f t="shared" si="71"/>
        <v>33628.99005461127</v>
      </c>
      <c r="I150" s="8">
        <f t="shared" si="72"/>
        <v>77256.85175203488</v>
      </c>
      <c r="J150" s="22">
        <f t="shared" si="73"/>
        <v>20100137.181014728</v>
      </c>
      <c r="K150" s="23">
        <f t="shared" si="74"/>
        <v>127156.301593222</v>
      </c>
      <c r="L150" s="8">
        <f t="shared" si="75"/>
        <v>29254.182199807023</v>
      </c>
      <c r="M150" s="8">
        <f t="shared" si="76"/>
        <v>97902.11939341498</v>
      </c>
      <c r="N150" s="22">
        <f t="shared" si="77"/>
        <v>17454607.2004908</v>
      </c>
      <c r="O150" s="23">
        <f t="shared" si="78"/>
        <v>151765.00051353514</v>
      </c>
      <c r="P150" s="8">
        <f t="shared" si="79"/>
        <v>22637.385210337667</v>
      </c>
      <c r="Q150" s="8">
        <f t="shared" si="80"/>
        <v>129127.61530319747</v>
      </c>
      <c r="R150" s="22">
        <f t="shared" si="81"/>
        <v>13453303.5108994</v>
      </c>
      <c r="S150" s="23">
        <f t="shared" si="82"/>
        <v>193052.6101673177</v>
      </c>
      <c r="T150" s="8">
        <f t="shared" si="83"/>
        <v>11535.955909090473</v>
      </c>
      <c r="U150" s="8">
        <f t="shared" si="84"/>
        <v>181516.65425822724</v>
      </c>
      <c r="V150" s="22">
        <f t="shared" si="85"/>
        <v>6740056.891196057</v>
      </c>
      <c r="W150" s="23"/>
      <c r="X150" s="8"/>
      <c r="Y150" s="8"/>
      <c r="Z150" s="22"/>
    </row>
    <row r="151" spans="1:26" ht="11.25">
      <c r="A151" s="27">
        <f t="shared" si="86"/>
        <v>13</v>
      </c>
      <c r="B151" s="28">
        <v>145</v>
      </c>
      <c r="C151" s="23">
        <f t="shared" si="66"/>
        <v>99378.83091013427</v>
      </c>
      <c r="D151" s="8">
        <f t="shared" si="67"/>
        <v>36618.5734464451</v>
      </c>
      <c r="E151" s="8">
        <f t="shared" si="68"/>
        <v>62760.25746368917</v>
      </c>
      <c r="F151" s="22">
        <f t="shared" si="69"/>
        <v>21908383.810403373</v>
      </c>
      <c r="G151" s="23">
        <f t="shared" si="70"/>
        <v>110885.84180664616</v>
      </c>
      <c r="H151" s="8">
        <f t="shared" si="71"/>
        <v>33500.22863502455</v>
      </c>
      <c r="I151" s="8">
        <f t="shared" si="72"/>
        <v>77385.6131716216</v>
      </c>
      <c r="J151" s="22">
        <f t="shared" si="73"/>
        <v>20022751.567843106</v>
      </c>
      <c r="K151" s="23">
        <f t="shared" si="74"/>
        <v>127156.301593222</v>
      </c>
      <c r="L151" s="8">
        <f t="shared" si="75"/>
        <v>29091.012000818</v>
      </c>
      <c r="M151" s="8">
        <f t="shared" si="76"/>
        <v>98065.289592404</v>
      </c>
      <c r="N151" s="22">
        <f t="shared" si="77"/>
        <v>17356541.910898395</v>
      </c>
      <c r="O151" s="23">
        <f t="shared" si="78"/>
        <v>151765.00051353514</v>
      </c>
      <c r="P151" s="8">
        <f t="shared" si="79"/>
        <v>22422.172518165666</v>
      </c>
      <c r="Q151" s="8">
        <f t="shared" si="80"/>
        <v>129342.82799536947</v>
      </c>
      <c r="R151" s="22">
        <f t="shared" si="81"/>
        <v>13323960.682904031</v>
      </c>
      <c r="S151" s="23">
        <f t="shared" si="82"/>
        <v>193052.6101673177</v>
      </c>
      <c r="T151" s="8">
        <f t="shared" si="83"/>
        <v>11233.428151993428</v>
      </c>
      <c r="U151" s="8">
        <f t="shared" si="84"/>
        <v>181819.18201532427</v>
      </c>
      <c r="V151" s="22">
        <f t="shared" si="85"/>
        <v>6558237.709180733</v>
      </c>
      <c r="W151" s="23"/>
      <c r="X151" s="8"/>
      <c r="Y151" s="8"/>
      <c r="Z151" s="22"/>
    </row>
    <row r="152" spans="1:26" ht="11.25">
      <c r="A152" s="27">
        <f t="shared" si="86"/>
        <v>13</v>
      </c>
      <c r="B152" s="28">
        <v>146</v>
      </c>
      <c r="C152" s="23">
        <f t="shared" si="66"/>
        <v>99378.83091013427</v>
      </c>
      <c r="D152" s="8">
        <f t="shared" si="67"/>
        <v>36513.973017338954</v>
      </c>
      <c r="E152" s="8">
        <f t="shared" si="68"/>
        <v>62864.85789279532</v>
      </c>
      <c r="F152" s="22">
        <f t="shared" si="69"/>
        <v>21845518.952510577</v>
      </c>
      <c r="G152" s="23">
        <f t="shared" si="70"/>
        <v>110885.84180664616</v>
      </c>
      <c r="H152" s="8">
        <f t="shared" si="71"/>
        <v>33371.25261307184</v>
      </c>
      <c r="I152" s="8">
        <f t="shared" si="72"/>
        <v>77514.58919357433</v>
      </c>
      <c r="J152" s="22">
        <f t="shared" si="73"/>
        <v>19945236.97864953</v>
      </c>
      <c r="K152" s="23">
        <f t="shared" si="74"/>
        <v>127156.301593222</v>
      </c>
      <c r="L152" s="8">
        <f t="shared" si="75"/>
        <v>28927.569851497323</v>
      </c>
      <c r="M152" s="8">
        <f t="shared" si="76"/>
        <v>98228.73174172468</v>
      </c>
      <c r="N152" s="22">
        <f t="shared" si="77"/>
        <v>17258313.17915667</v>
      </c>
      <c r="O152" s="23">
        <f t="shared" si="78"/>
        <v>151765.00051353514</v>
      </c>
      <c r="P152" s="8">
        <f t="shared" si="79"/>
        <v>22206.601138173384</v>
      </c>
      <c r="Q152" s="8">
        <f t="shared" si="80"/>
        <v>129558.39937536175</v>
      </c>
      <c r="R152" s="22">
        <f t="shared" si="81"/>
        <v>13194402.283528669</v>
      </c>
      <c r="S152" s="23">
        <f t="shared" si="82"/>
        <v>193052.6101673177</v>
      </c>
      <c r="T152" s="8">
        <f t="shared" si="83"/>
        <v>10930.396181967888</v>
      </c>
      <c r="U152" s="8">
        <f t="shared" si="84"/>
        <v>182122.2139853498</v>
      </c>
      <c r="V152" s="22">
        <f t="shared" si="85"/>
        <v>6376115.495195383</v>
      </c>
      <c r="W152" s="23"/>
      <c r="X152" s="8"/>
      <c r="Y152" s="8"/>
      <c r="Z152" s="22"/>
    </row>
    <row r="153" spans="1:26" ht="11.25">
      <c r="A153" s="27">
        <f t="shared" si="86"/>
        <v>13</v>
      </c>
      <c r="B153" s="28">
        <v>147</v>
      </c>
      <c r="C153" s="23">
        <f t="shared" si="66"/>
        <v>99378.83091013427</v>
      </c>
      <c r="D153" s="8">
        <f t="shared" si="67"/>
        <v>36409.198254184295</v>
      </c>
      <c r="E153" s="8">
        <f t="shared" si="68"/>
        <v>62969.63265594998</v>
      </c>
      <c r="F153" s="22">
        <f t="shared" si="69"/>
        <v>21782549.31985463</v>
      </c>
      <c r="G153" s="23">
        <f t="shared" si="70"/>
        <v>110885.84180664616</v>
      </c>
      <c r="H153" s="8">
        <f t="shared" si="71"/>
        <v>33242.06163108255</v>
      </c>
      <c r="I153" s="8">
        <f t="shared" si="72"/>
        <v>77643.78017556362</v>
      </c>
      <c r="J153" s="22">
        <f t="shared" si="73"/>
        <v>19867593.198473968</v>
      </c>
      <c r="K153" s="23">
        <f t="shared" si="74"/>
        <v>127156.301593222</v>
      </c>
      <c r="L153" s="8">
        <f t="shared" si="75"/>
        <v>28763.85529859445</v>
      </c>
      <c r="M153" s="8">
        <f t="shared" si="76"/>
        <v>98392.44629462755</v>
      </c>
      <c r="N153" s="22">
        <f t="shared" si="77"/>
        <v>17159920.73286204</v>
      </c>
      <c r="O153" s="23">
        <f t="shared" si="78"/>
        <v>151765.00051353514</v>
      </c>
      <c r="P153" s="8">
        <f t="shared" si="79"/>
        <v>21990.67047254778</v>
      </c>
      <c r="Q153" s="8">
        <f t="shared" si="80"/>
        <v>129774.33004098736</v>
      </c>
      <c r="R153" s="22">
        <f t="shared" si="81"/>
        <v>13064627.953487681</v>
      </c>
      <c r="S153" s="23">
        <f t="shared" si="82"/>
        <v>193052.6101673177</v>
      </c>
      <c r="T153" s="8">
        <f t="shared" si="83"/>
        <v>10626.859158658972</v>
      </c>
      <c r="U153" s="8">
        <f t="shared" si="84"/>
        <v>182425.75100865873</v>
      </c>
      <c r="V153" s="22">
        <f t="shared" si="85"/>
        <v>6193689.744186725</v>
      </c>
      <c r="W153" s="23"/>
      <c r="X153" s="8"/>
      <c r="Y153" s="8"/>
      <c r="Z153" s="22"/>
    </row>
    <row r="154" spans="1:26" ht="11.25">
      <c r="A154" s="27">
        <f t="shared" si="86"/>
        <v>13</v>
      </c>
      <c r="B154" s="28">
        <v>148</v>
      </c>
      <c r="C154" s="23">
        <f t="shared" si="66"/>
        <v>99378.83091013427</v>
      </c>
      <c r="D154" s="8">
        <f t="shared" si="67"/>
        <v>36304.24886642438</v>
      </c>
      <c r="E154" s="8">
        <f t="shared" si="68"/>
        <v>63074.582043709896</v>
      </c>
      <c r="F154" s="22">
        <f t="shared" si="69"/>
        <v>21719474.737810917</v>
      </c>
      <c r="G154" s="23">
        <f t="shared" si="70"/>
        <v>110885.84180664616</v>
      </c>
      <c r="H154" s="8">
        <f t="shared" si="71"/>
        <v>33112.655330789945</v>
      </c>
      <c r="I154" s="8">
        <f t="shared" si="72"/>
        <v>77773.18647585622</v>
      </c>
      <c r="J154" s="22">
        <f t="shared" si="73"/>
        <v>19789820.011998113</v>
      </c>
      <c r="K154" s="23">
        <f t="shared" si="74"/>
        <v>127156.301593222</v>
      </c>
      <c r="L154" s="8">
        <f t="shared" si="75"/>
        <v>28599.8678881034</v>
      </c>
      <c r="M154" s="8">
        <f t="shared" si="76"/>
        <v>98556.4337051186</v>
      </c>
      <c r="N154" s="22">
        <f t="shared" si="77"/>
        <v>17061364.299156923</v>
      </c>
      <c r="O154" s="23">
        <f t="shared" si="78"/>
        <v>151765.00051353514</v>
      </c>
      <c r="P154" s="8">
        <f t="shared" si="79"/>
        <v>21774.379922479467</v>
      </c>
      <c r="Q154" s="8">
        <f t="shared" si="80"/>
        <v>129990.62059105567</v>
      </c>
      <c r="R154" s="22">
        <f t="shared" si="81"/>
        <v>12934637.332896626</v>
      </c>
      <c r="S154" s="23">
        <f t="shared" si="82"/>
        <v>193052.6101673177</v>
      </c>
      <c r="T154" s="8">
        <f t="shared" si="83"/>
        <v>10322.816240311207</v>
      </c>
      <c r="U154" s="8">
        <f t="shared" si="84"/>
        <v>182729.79392700648</v>
      </c>
      <c r="V154" s="22">
        <f t="shared" si="85"/>
        <v>6010959.950259718</v>
      </c>
      <c r="W154" s="23"/>
      <c r="X154" s="8"/>
      <c r="Y154" s="8"/>
      <c r="Z154" s="22"/>
    </row>
    <row r="155" spans="1:26" ht="11.25">
      <c r="A155" s="27">
        <f t="shared" si="86"/>
        <v>13</v>
      </c>
      <c r="B155" s="28">
        <v>149</v>
      </c>
      <c r="C155" s="23">
        <f t="shared" si="66"/>
        <v>99378.83091013427</v>
      </c>
      <c r="D155" s="8">
        <f t="shared" si="67"/>
        <v>36199.124563018195</v>
      </c>
      <c r="E155" s="8">
        <f t="shared" si="68"/>
        <v>63179.70634711608</v>
      </c>
      <c r="F155" s="22">
        <f t="shared" si="69"/>
        <v>21656295.0314638</v>
      </c>
      <c r="G155" s="23">
        <f t="shared" si="70"/>
        <v>110885.84180664616</v>
      </c>
      <c r="H155" s="8">
        <f t="shared" si="71"/>
        <v>32983.03335333019</v>
      </c>
      <c r="I155" s="8">
        <f t="shared" si="72"/>
        <v>77902.80845331597</v>
      </c>
      <c r="J155" s="22">
        <f t="shared" si="73"/>
        <v>19711917.203544796</v>
      </c>
      <c r="K155" s="23">
        <f t="shared" si="74"/>
        <v>127156.301593222</v>
      </c>
      <c r="L155" s="8">
        <f t="shared" si="75"/>
        <v>28435.60716526154</v>
      </c>
      <c r="M155" s="8">
        <f t="shared" si="76"/>
        <v>98720.69442796046</v>
      </c>
      <c r="N155" s="22">
        <f t="shared" si="77"/>
        <v>16962643.604728963</v>
      </c>
      <c r="O155" s="23">
        <f t="shared" si="78"/>
        <v>151765.00051353514</v>
      </c>
      <c r="P155" s="8">
        <f t="shared" si="79"/>
        <v>21557.728888161044</v>
      </c>
      <c r="Q155" s="8">
        <f t="shared" si="80"/>
        <v>130207.2716253741</v>
      </c>
      <c r="R155" s="22">
        <f t="shared" si="81"/>
        <v>12804430.061271252</v>
      </c>
      <c r="S155" s="23">
        <f t="shared" si="82"/>
        <v>193052.6101673177</v>
      </c>
      <c r="T155" s="8">
        <f t="shared" si="83"/>
        <v>10018.266583766197</v>
      </c>
      <c r="U155" s="8">
        <f t="shared" si="84"/>
        <v>183034.3435835515</v>
      </c>
      <c r="V155" s="22">
        <f t="shared" si="85"/>
        <v>5827925.606676167</v>
      </c>
      <c r="W155" s="23"/>
      <c r="X155" s="8"/>
      <c r="Y155" s="8"/>
      <c r="Z155" s="22"/>
    </row>
    <row r="156" spans="1:26" ht="11.25">
      <c r="A156" s="27">
        <f t="shared" si="86"/>
        <v>13</v>
      </c>
      <c r="B156" s="28">
        <v>150</v>
      </c>
      <c r="C156" s="23">
        <f t="shared" si="66"/>
        <v>99378.83091013427</v>
      </c>
      <c r="D156" s="8">
        <f t="shared" si="67"/>
        <v>36093.82505243967</v>
      </c>
      <c r="E156" s="8">
        <f t="shared" si="68"/>
        <v>63285.0058576946</v>
      </c>
      <c r="F156" s="22">
        <f t="shared" si="69"/>
        <v>21593010.025606107</v>
      </c>
      <c r="G156" s="23">
        <f t="shared" si="70"/>
        <v>110885.84180664616</v>
      </c>
      <c r="H156" s="8">
        <f t="shared" si="71"/>
        <v>32853.19533924133</v>
      </c>
      <c r="I156" s="8">
        <f t="shared" si="72"/>
        <v>78032.64646740483</v>
      </c>
      <c r="J156" s="22">
        <f t="shared" si="73"/>
        <v>19633884.55707739</v>
      </c>
      <c r="K156" s="23">
        <f t="shared" si="74"/>
        <v>127156.301593222</v>
      </c>
      <c r="L156" s="8">
        <f t="shared" si="75"/>
        <v>28271.07267454827</v>
      </c>
      <c r="M156" s="8">
        <f t="shared" si="76"/>
        <v>98885.22891867373</v>
      </c>
      <c r="N156" s="22">
        <f t="shared" si="77"/>
        <v>16863758.375810288</v>
      </c>
      <c r="O156" s="23">
        <f t="shared" si="78"/>
        <v>151765.00051353514</v>
      </c>
      <c r="P156" s="8">
        <f t="shared" si="79"/>
        <v>21340.71676878542</v>
      </c>
      <c r="Q156" s="8">
        <f t="shared" si="80"/>
        <v>130424.28374474971</v>
      </c>
      <c r="R156" s="22">
        <f t="shared" si="81"/>
        <v>12674005.777526502</v>
      </c>
      <c r="S156" s="23">
        <f t="shared" si="82"/>
        <v>193052.6101673177</v>
      </c>
      <c r="T156" s="8">
        <f t="shared" si="83"/>
        <v>9713.209344460278</v>
      </c>
      <c r="U156" s="8">
        <f t="shared" si="84"/>
        <v>183339.40082285742</v>
      </c>
      <c r="V156" s="22">
        <f t="shared" si="85"/>
        <v>5644586.2058533095</v>
      </c>
      <c r="W156" s="23"/>
      <c r="X156" s="8"/>
      <c r="Y156" s="8"/>
      <c r="Z156" s="22"/>
    </row>
    <row r="157" spans="1:26" ht="11.25">
      <c r="A157" s="27">
        <f t="shared" si="86"/>
        <v>13</v>
      </c>
      <c r="B157" s="28">
        <v>151</v>
      </c>
      <c r="C157" s="23">
        <f t="shared" si="66"/>
        <v>99378.83091013427</v>
      </c>
      <c r="D157" s="8">
        <f t="shared" si="67"/>
        <v>35988.350042676844</v>
      </c>
      <c r="E157" s="8">
        <f t="shared" si="68"/>
        <v>63390.48086745743</v>
      </c>
      <c r="F157" s="22">
        <f t="shared" si="69"/>
        <v>21529619.54473865</v>
      </c>
      <c r="G157" s="23">
        <f t="shared" si="70"/>
        <v>110885.84180664616</v>
      </c>
      <c r="H157" s="8">
        <f t="shared" si="71"/>
        <v>32723.14092846232</v>
      </c>
      <c r="I157" s="8">
        <f t="shared" si="72"/>
        <v>78162.70087818384</v>
      </c>
      <c r="J157" s="22">
        <f t="shared" si="73"/>
        <v>19555721.856199205</v>
      </c>
      <c r="K157" s="23">
        <f t="shared" si="74"/>
        <v>127156.301593222</v>
      </c>
      <c r="L157" s="8">
        <f t="shared" si="75"/>
        <v>28106.263959683813</v>
      </c>
      <c r="M157" s="8">
        <f t="shared" si="76"/>
        <v>99050.03763353819</v>
      </c>
      <c r="N157" s="22">
        <f t="shared" si="77"/>
        <v>16764708.33817675</v>
      </c>
      <c r="O157" s="23">
        <f t="shared" si="78"/>
        <v>151765.00051353514</v>
      </c>
      <c r="P157" s="8">
        <f t="shared" si="79"/>
        <v>21123.342962544168</v>
      </c>
      <c r="Q157" s="8">
        <f t="shared" si="80"/>
        <v>130641.65755099097</v>
      </c>
      <c r="R157" s="22">
        <f t="shared" si="81"/>
        <v>12543364.119975511</v>
      </c>
      <c r="S157" s="23">
        <f t="shared" si="82"/>
        <v>193052.6101673177</v>
      </c>
      <c r="T157" s="8">
        <f t="shared" si="83"/>
        <v>9407.643676422182</v>
      </c>
      <c r="U157" s="8">
        <f t="shared" si="84"/>
        <v>183644.96649089552</v>
      </c>
      <c r="V157" s="22">
        <f t="shared" si="85"/>
        <v>5460941.239362414</v>
      </c>
      <c r="W157" s="23"/>
      <c r="X157" s="8"/>
      <c r="Y157" s="8"/>
      <c r="Z157" s="22"/>
    </row>
    <row r="158" spans="1:26" ht="11.25">
      <c r="A158" s="27">
        <f t="shared" si="86"/>
        <v>13</v>
      </c>
      <c r="B158" s="28">
        <v>152</v>
      </c>
      <c r="C158" s="23">
        <f t="shared" si="66"/>
        <v>99378.83091013427</v>
      </c>
      <c r="D158" s="8">
        <f t="shared" si="67"/>
        <v>35882.69924123109</v>
      </c>
      <c r="E158" s="8">
        <f t="shared" si="68"/>
        <v>63496.13166890319</v>
      </c>
      <c r="F158" s="22">
        <f t="shared" si="69"/>
        <v>21466123.413069747</v>
      </c>
      <c r="G158" s="23">
        <f t="shared" si="70"/>
        <v>110885.84180664616</v>
      </c>
      <c r="H158" s="8">
        <f t="shared" si="71"/>
        <v>32592.869760332007</v>
      </c>
      <c r="I158" s="8">
        <f t="shared" si="72"/>
        <v>78292.97204631416</v>
      </c>
      <c r="J158" s="22">
        <f t="shared" si="73"/>
        <v>19477428.88415289</v>
      </c>
      <c r="K158" s="23">
        <f t="shared" si="74"/>
        <v>127156.301593222</v>
      </c>
      <c r="L158" s="8">
        <f t="shared" si="75"/>
        <v>27941.180563627917</v>
      </c>
      <c r="M158" s="8">
        <f t="shared" si="76"/>
        <v>99215.12102959408</v>
      </c>
      <c r="N158" s="22">
        <f t="shared" si="77"/>
        <v>16665493.217147155</v>
      </c>
      <c r="O158" s="23">
        <f t="shared" si="78"/>
        <v>151765.00051353514</v>
      </c>
      <c r="P158" s="8">
        <f t="shared" si="79"/>
        <v>20905.606866625854</v>
      </c>
      <c r="Q158" s="8">
        <f t="shared" si="80"/>
        <v>130859.39364690929</v>
      </c>
      <c r="R158" s="22">
        <f t="shared" si="81"/>
        <v>12412504.726328602</v>
      </c>
      <c r="S158" s="23">
        <f t="shared" si="82"/>
        <v>193052.6101673177</v>
      </c>
      <c r="T158" s="8">
        <f t="shared" si="83"/>
        <v>9101.568732270689</v>
      </c>
      <c r="U158" s="8">
        <f t="shared" si="84"/>
        <v>183951.04143504702</v>
      </c>
      <c r="V158" s="22">
        <f t="shared" si="85"/>
        <v>5276990.197927367</v>
      </c>
      <c r="W158" s="23"/>
      <c r="X158" s="8"/>
      <c r="Y158" s="8"/>
      <c r="Z158" s="22"/>
    </row>
    <row r="159" spans="1:26" ht="11.25">
      <c r="A159" s="27">
        <f t="shared" si="86"/>
        <v>13</v>
      </c>
      <c r="B159" s="28">
        <v>153</v>
      </c>
      <c r="C159" s="23">
        <f t="shared" si="66"/>
        <v>99378.83091013427</v>
      </c>
      <c r="D159" s="8">
        <f t="shared" si="67"/>
        <v>35776.87235511625</v>
      </c>
      <c r="E159" s="8">
        <f t="shared" si="68"/>
        <v>63601.95855501803</v>
      </c>
      <c r="F159" s="22">
        <f t="shared" si="69"/>
        <v>21402521.45451473</v>
      </c>
      <c r="G159" s="23">
        <f t="shared" si="70"/>
        <v>110885.84180664616</v>
      </c>
      <c r="H159" s="8">
        <f t="shared" si="71"/>
        <v>32462.38147358815</v>
      </c>
      <c r="I159" s="8">
        <f t="shared" si="72"/>
        <v>78423.46033305801</v>
      </c>
      <c r="J159" s="22">
        <f t="shared" si="73"/>
        <v>19399005.423819833</v>
      </c>
      <c r="K159" s="23">
        <f t="shared" si="74"/>
        <v>127156.301593222</v>
      </c>
      <c r="L159" s="8">
        <f t="shared" si="75"/>
        <v>27775.822028578594</v>
      </c>
      <c r="M159" s="8">
        <f t="shared" si="76"/>
        <v>99380.4795646434</v>
      </c>
      <c r="N159" s="22">
        <f t="shared" si="77"/>
        <v>16566112.737582512</v>
      </c>
      <c r="O159" s="23">
        <f t="shared" si="78"/>
        <v>151765.00051353514</v>
      </c>
      <c r="P159" s="8">
        <f t="shared" si="79"/>
        <v>20687.507877214335</v>
      </c>
      <c r="Q159" s="8">
        <f t="shared" si="80"/>
        <v>131077.4926363208</v>
      </c>
      <c r="R159" s="22">
        <f t="shared" si="81"/>
        <v>12281427.233692281</v>
      </c>
      <c r="S159" s="23">
        <f t="shared" si="82"/>
        <v>193052.6101673177</v>
      </c>
      <c r="T159" s="8">
        <f t="shared" si="83"/>
        <v>8794.983663212279</v>
      </c>
      <c r="U159" s="8">
        <f t="shared" si="84"/>
        <v>184257.62650410543</v>
      </c>
      <c r="V159" s="22">
        <f t="shared" si="85"/>
        <v>5092732.571423261</v>
      </c>
      <c r="W159" s="23"/>
      <c r="X159" s="8"/>
      <c r="Y159" s="8"/>
      <c r="Z159" s="22"/>
    </row>
    <row r="160" spans="1:26" ht="11.25">
      <c r="A160" s="27">
        <f t="shared" si="86"/>
        <v>13</v>
      </c>
      <c r="B160" s="28">
        <v>154</v>
      </c>
      <c r="C160" s="23">
        <f t="shared" si="66"/>
        <v>99378.83091013427</v>
      </c>
      <c r="D160" s="8">
        <f t="shared" si="67"/>
        <v>35670.86909085789</v>
      </c>
      <c r="E160" s="8">
        <f t="shared" si="68"/>
        <v>63707.96181927639</v>
      </c>
      <c r="F160" s="22">
        <f t="shared" si="69"/>
        <v>21338813.492695455</v>
      </c>
      <c r="G160" s="23">
        <f t="shared" si="70"/>
        <v>110885.84180664616</v>
      </c>
      <c r="H160" s="8">
        <f t="shared" si="71"/>
        <v>32331.675706366386</v>
      </c>
      <c r="I160" s="8">
        <f t="shared" si="72"/>
        <v>78554.16610027978</v>
      </c>
      <c r="J160" s="22">
        <f t="shared" si="73"/>
        <v>19320451.257719554</v>
      </c>
      <c r="K160" s="23">
        <f t="shared" si="74"/>
        <v>127156.301593222</v>
      </c>
      <c r="L160" s="8">
        <f t="shared" si="75"/>
        <v>27610.187895970856</v>
      </c>
      <c r="M160" s="8">
        <f t="shared" si="76"/>
        <v>99546.11369725114</v>
      </c>
      <c r="N160" s="22">
        <f t="shared" si="77"/>
        <v>16466566.62388526</v>
      </c>
      <c r="O160" s="23">
        <f t="shared" si="78"/>
        <v>151765.00051353514</v>
      </c>
      <c r="P160" s="8">
        <f t="shared" si="79"/>
        <v>20469.045389487135</v>
      </c>
      <c r="Q160" s="8">
        <f t="shared" si="80"/>
        <v>131295.955124048</v>
      </c>
      <c r="R160" s="22">
        <f t="shared" si="81"/>
        <v>12150131.278568232</v>
      </c>
      <c r="S160" s="23">
        <f t="shared" si="82"/>
        <v>193052.6101673177</v>
      </c>
      <c r="T160" s="8">
        <f t="shared" si="83"/>
        <v>8487.88761903877</v>
      </c>
      <c r="U160" s="8">
        <f t="shared" si="84"/>
        <v>184564.72254827892</v>
      </c>
      <c r="V160" s="22">
        <f t="shared" si="85"/>
        <v>4908167.848874982</v>
      </c>
      <c r="W160" s="23"/>
      <c r="X160" s="8"/>
      <c r="Y160" s="8"/>
      <c r="Z160" s="22"/>
    </row>
    <row r="161" spans="1:26" ht="11.25">
      <c r="A161" s="27">
        <f t="shared" si="86"/>
        <v>13</v>
      </c>
      <c r="B161" s="28">
        <v>155</v>
      </c>
      <c r="C161" s="23">
        <f t="shared" si="66"/>
        <v>99378.83091013427</v>
      </c>
      <c r="D161" s="8">
        <f t="shared" si="67"/>
        <v>35564.68915449242</v>
      </c>
      <c r="E161" s="8">
        <f t="shared" si="68"/>
        <v>63814.14175564185</v>
      </c>
      <c r="F161" s="22">
        <f t="shared" si="69"/>
        <v>21274999.350939814</v>
      </c>
      <c r="G161" s="23">
        <f t="shared" si="70"/>
        <v>110885.84180664616</v>
      </c>
      <c r="H161" s="8">
        <f t="shared" si="71"/>
        <v>32200.752096199256</v>
      </c>
      <c r="I161" s="8">
        <f t="shared" si="72"/>
        <v>78685.0897104469</v>
      </c>
      <c r="J161" s="22">
        <f t="shared" si="73"/>
        <v>19241766.168009106</v>
      </c>
      <c r="K161" s="23">
        <f t="shared" si="74"/>
        <v>127156.301593222</v>
      </c>
      <c r="L161" s="8">
        <f t="shared" si="75"/>
        <v>27444.277706475434</v>
      </c>
      <c r="M161" s="8">
        <f t="shared" si="76"/>
        <v>99712.02388674657</v>
      </c>
      <c r="N161" s="22">
        <f t="shared" si="77"/>
        <v>16366854.599998515</v>
      </c>
      <c r="O161" s="23">
        <f t="shared" si="78"/>
        <v>151765.00051353514</v>
      </c>
      <c r="P161" s="8">
        <f t="shared" si="79"/>
        <v>20250.21879761372</v>
      </c>
      <c r="Q161" s="8">
        <f t="shared" si="80"/>
        <v>131514.78171592142</v>
      </c>
      <c r="R161" s="22">
        <f t="shared" si="81"/>
        <v>12018616.49685231</v>
      </c>
      <c r="S161" s="23">
        <f t="shared" si="82"/>
        <v>193052.6101673177</v>
      </c>
      <c r="T161" s="8">
        <f t="shared" si="83"/>
        <v>8180.279748124972</v>
      </c>
      <c r="U161" s="8">
        <f t="shared" si="84"/>
        <v>184872.33041919273</v>
      </c>
      <c r="V161" s="22">
        <f t="shared" si="85"/>
        <v>4723295.518455789</v>
      </c>
      <c r="W161" s="23"/>
      <c r="X161" s="8"/>
      <c r="Y161" s="8"/>
      <c r="Z161" s="22"/>
    </row>
    <row r="162" spans="1:26" ht="11.25">
      <c r="A162" s="27">
        <f t="shared" si="86"/>
        <v>13</v>
      </c>
      <c r="B162" s="28">
        <v>156</v>
      </c>
      <c r="C162" s="23">
        <f t="shared" si="66"/>
        <v>99378.83091013427</v>
      </c>
      <c r="D162" s="8">
        <f t="shared" si="67"/>
        <v>35458.33225156635</v>
      </c>
      <c r="E162" s="8">
        <f t="shared" si="68"/>
        <v>63920.49865856792</v>
      </c>
      <c r="F162" s="22">
        <f t="shared" si="69"/>
        <v>21211078.852281246</v>
      </c>
      <c r="G162" s="23">
        <f t="shared" si="70"/>
        <v>110885.84180664616</v>
      </c>
      <c r="H162" s="8">
        <f t="shared" si="71"/>
        <v>32069.610280015175</v>
      </c>
      <c r="I162" s="8">
        <f t="shared" si="72"/>
        <v>78816.23152663099</v>
      </c>
      <c r="J162" s="22">
        <f t="shared" si="73"/>
        <v>19162949.936482474</v>
      </c>
      <c r="K162" s="23">
        <f t="shared" si="74"/>
        <v>127156.301593222</v>
      </c>
      <c r="L162" s="8">
        <f t="shared" si="75"/>
        <v>27278.090999997527</v>
      </c>
      <c r="M162" s="8">
        <f t="shared" si="76"/>
        <v>99878.21059322447</v>
      </c>
      <c r="N162" s="22">
        <f t="shared" si="77"/>
        <v>16266976.389405292</v>
      </c>
      <c r="O162" s="23">
        <f t="shared" si="78"/>
        <v>151765.00051353514</v>
      </c>
      <c r="P162" s="8">
        <f t="shared" si="79"/>
        <v>20031.027494753853</v>
      </c>
      <c r="Q162" s="8">
        <f t="shared" si="80"/>
        <v>131733.97301878128</v>
      </c>
      <c r="R162" s="22">
        <f t="shared" si="81"/>
        <v>11886882.523833528</v>
      </c>
      <c r="S162" s="23">
        <f t="shared" si="82"/>
        <v>193052.6101673177</v>
      </c>
      <c r="T162" s="8">
        <f t="shared" si="83"/>
        <v>7872.1591974263165</v>
      </c>
      <c r="U162" s="8">
        <f t="shared" si="84"/>
        <v>185180.4509698914</v>
      </c>
      <c r="V162" s="22">
        <f t="shared" si="85"/>
        <v>4538115.067485898</v>
      </c>
      <c r="W162" s="23"/>
      <c r="X162" s="8"/>
      <c r="Y162" s="8"/>
      <c r="Z162" s="22"/>
    </row>
    <row r="163" spans="1:26" ht="11.25">
      <c r="A163" s="27">
        <f t="shared" si="86"/>
        <v>14</v>
      </c>
      <c r="B163" s="28">
        <v>157</v>
      </c>
      <c r="C163" s="23">
        <f t="shared" si="66"/>
        <v>99378.83091013427</v>
      </c>
      <c r="D163" s="8">
        <f t="shared" si="67"/>
        <v>35351.798087135416</v>
      </c>
      <c r="E163" s="8">
        <f t="shared" si="68"/>
        <v>64027.03282299886</v>
      </c>
      <c r="F163" s="22">
        <f t="shared" si="69"/>
        <v>21147051.819458246</v>
      </c>
      <c r="G163" s="23">
        <f t="shared" si="70"/>
        <v>110885.84180664616</v>
      </c>
      <c r="H163" s="8">
        <f t="shared" si="71"/>
        <v>31938.249894137454</v>
      </c>
      <c r="I163" s="8">
        <f t="shared" si="72"/>
        <v>78947.59191250871</v>
      </c>
      <c r="J163" s="22">
        <f t="shared" si="73"/>
        <v>19084002.344569966</v>
      </c>
      <c r="K163" s="23">
        <f t="shared" si="74"/>
        <v>127156.301593222</v>
      </c>
      <c r="L163" s="8">
        <f t="shared" si="75"/>
        <v>27111.627315675487</v>
      </c>
      <c r="M163" s="8">
        <f t="shared" si="76"/>
        <v>100044.67427754651</v>
      </c>
      <c r="N163" s="22">
        <f t="shared" si="77"/>
        <v>16166931.715127746</v>
      </c>
      <c r="O163" s="23">
        <f t="shared" si="78"/>
        <v>151765.00051353514</v>
      </c>
      <c r="P163" s="8">
        <f t="shared" si="79"/>
        <v>19811.47087305588</v>
      </c>
      <c r="Q163" s="8">
        <f t="shared" si="80"/>
        <v>131953.52964047925</v>
      </c>
      <c r="R163" s="22">
        <f t="shared" si="81"/>
        <v>11754928.99419305</v>
      </c>
      <c r="S163" s="23">
        <f t="shared" si="82"/>
        <v>193052.6101673177</v>
      </c>
      <c r="T163" s="8">
        <f t="shared" si="83"/>
        <v>7563.525112476497</v>
      </c>
      <c r="U163" s="8">
        <f t="shared" si="84"/>
        <v>185489.0850548412</v>
      </c>
      <c r="V163" s="22">
        <f t="shared" si="85"/>
        <v>4352625.982431057</v>
      </c>
      <c r="W163" s="23"/>
      <c r="X163" s="8"/>
      <c r="Y163" s="8"/>
      <c r="Z163" s="22"/>
    </row>
    <row r="164" spans="1:26" ht="11.25">
      <c r="A164" s="27">
        <f t="shared" si="86"/>
        <v>14</v>
      </c>
      <c r="B164" s="28">
        <v>158</v>
      </c>
      <c r="C164" s="23">
        <f t="shared" si="66"/>
        <v>99378.83091013427</v>
      </c>
      <c r="D164" s="8">
        <f t="shared" si="67"/>
        <v>35245.086365763746</v>
      </c>
      <c r="E164" s="8">
        <f t="shared" si="68"/>
        <v>64133.74454437053</v>
      </c>
      <c r="F164" s="22">
        <f t="shared" si="69"/>
        <v>21082918.074913874</v>
      </c>
      <c r="G164" s="23">
        <f t="shared" si="70"/>
        <v>110885.84180664616</v>
      </c>
      <c r="H164" s="8">
        <f t="shared" si="71"/>
        <v>31806.670574283275</v>
      </c>
      <c r="I164" s="8">
        <f t="shared" si="72"/>
        <v>79079.17123236289</v>
      </c>
      <c r="J164" s="22">
        <f t="shared" si="73"/>
        <v>19004923.173337605</v>
      </c>
      <c r="K164" s="23">
        <f t="shared" si="74"/>
        <v>127156.301593222</v>
      </c>
      <c r="L164" s="8">
        <f t="shared" si="75"/>
        <v>26944.886191879577</v>
      </c>
      <c r="M164" s="8">
        <f t="shared" si="76"/>
        <v>100211.41540134243</v>
      </c>
      <c r="N164" s="22">
        <f t="shared" si="77"/>
        <v>16066720.299726402</v>
      </c>
      <c r="O164" s="23">
        <f t="shared" si="78"/>
        <v>151765.00051353514</v>
      </c>
      <c r="P164" s="8">
        <f t="shared" si="79"/>
        <v>19591.548323655083</v>
      </c>
      <c r="Q164" s="8">
        <f t="shared" si="80"/>
        <v>132173.45218988004</v>
      </c>
      <c r="R164" s="22">
        <f t="shared" si="81"/>
        <v>11622755.54200317</v>
      </c>
      <c r="S164" s="23">
        <f t="shared" si="82"/>
        <v>193052.6101673177</v>
      </c>
      <c r="T164" s="8">
        <f t="shared" si="83"/>
        <v>7254.376637385095</v>
      </c>
      <c r="U164" s="8">
        <f t="shared" si="84"/>
        <v>185798.23352993262</v>
      </c>
      <c r="V164" s="22">
        <f t="shared" si="85"/>
        <v>4166827.748901124</v>
      </c>
      <c r="W164" s="23"/>
      <c r="X164" s="8"/>
      <c r="Y164" s="8"/>
      <c r="Z164" s="22"/>
    </row>
    <row r="165" spans="1:26" ht="11.25">
      <c r="A165" s="27">
        <f t="shared" si="86"/>
        <v>14</v>
      </c>
      <c r="B165" s="28">
        <v>159</v>
      </c>
      <c r="C165" s="23">
        <f t="shared" si="66"/>
        <v>99378.83091013427</v>
      </c>
      <c r="D165" s="8">
        <f t="shared" si="67"/>
        <v>35138.19679152313</v>
      </c>
      <c r="E165" s="8">
        <f t="shared" si="68"/>
        <v>64240.634118611146</v>
      </c>
      <c r="F165" s="22">
        <f t="shared" si="69"/>
        <v>21018677.44079526</v>
      </c>
      <c r="G165" s="23">
        <f t="shared" si="70"/>
        <v>110885.84180664616</v>
      </c>
      <c r="H165" s="8">
        <f t="shared" si="71"/>
        <v>31674.871955562674</v>
      </c>
      <c r="I165" s="8">
        <f t="shared" si="72"/>
        <v>79210.96985108349</v>
      </c>
      <c r="J165" s="22">
        <f t="shared" si="73"/>
        <v>18925712.20348652</v>
      </c>
      <c r="K165" s="23">
        <f t="shared" si="74"/>
        <v>127156.301593222</v>
      </c>
      <c r="L165" s="8">
        <f t="shared" si="75"/>
        <v>26777.867166210668</v>
      </c>
      <c r="M165" s="8">
        <f t="shared" si="76"/>
        <v>100378.43442701134</v>
      </c>
      <c r="N165" s="22">
        <f t="shared" si="77"/>
        <v>15966341.86529939</v>
      </c>
      <c r="O165" s="23">
        <f t="shared" si="78"/>
        <v>151765.00051353514</v>
      </c>
      <c r="P165" s="8">
        <f t="shared" si="79"/>
        <v>19371.25923667195</v>
      </c>
      <c r="Q165" s="8">
        <f t="shared" si="80"/>
        <v>132393.74127686318</v>
      </c>
      <c r="R165" s="22">
        <f t="shared" si="81"/>
        <v>11490361.800726306</v>
      </c>
      <c r="S165" s="23">
        <f t="shared" si="82"/>
        <v>193052.6101673177</v>
      </c>
      <c r="T165" s="8">
        <f t="shared" si="83"/>
        <v>6944.712914835207</v>
      </c>
      <c r="U165" s="8">
        <f t="shared" si="84"/>
        <v>186107.8972524825</v>
      </c>
      <c r="V165" s="22">
        <f t="shared" si="85"/>
        <v>3980719.8516486418</v>
      </c>
      <c r="W165" s="23"/>
      <c r="X165" s="8"/>
      <c r="Y165" s="8"/>
      <c r="Z165" s="22"/>
    </row>
    <row r="166" spans="1:26" ht="11.25">
      <c r="A166" s="27">
        <f t="shared" si="86"/>
        <v>14</v>
      </c>
      <c r="B166" s="28">
        <v>160</v>
      </c>
      <c r="C166" s="23">
        <f t="shared" si="66"/>
        <v>99378.83091013427</v>
      </c>
      <c r="D166" s="8">
        <f t="shared" si="67"/>
        <v>35031.1290679921</v>
      </c>
      <c r="E166" s="8">
        <f t="shared" si="68"/>
        <v>64347.701842142174</v>
      </c>
      <c r="F166" s="22">
        <f t="shared" si="69"/>
        <v>20954329.73895312</v>
      </c>
      <c r="G166" s="23">
        <f t="shared" si="70"/>
        <v>110885.84180664616</v>
      </c>
      <c r="H166" s="8">
        <f t="shared" si="71"/>
        <v>31542.853672477533</v>
      </c>
      <c r="I166" s="8">
        <f t="shared" si="72"/>
        <v>79342.98813416863</v>
      </c>
      <c r="J166" s="22">
        <f t="shared" si="73"/>
        <v>18846369.215352353</v>
      </c>
      <c r="K166" s="23">
        <f t="shared" si="74"/>
        <v>127156.301593222</v>
      </c>
      <c r="L166" s="8">
        <f t="shared" si="75"/>
        <v>26610.569775498985</v>
      </c>
      <c r="M166" s="8">
        <f t="shared" si="76"/>
        <v>100545.73181772302</v>
      </c>
      <c r="N166" s="22">
        <f t="shared" si="77"/>
        <v>15865796.133481668</v>
      </c>
      <c r="O166" s="23">
        <f t="shared" si="78"/>
        <v>151765.00051353514</v>
      </c>
      <c r="P166" s="8">
        <f t="shared" si="79"/>
        <v>19150.603001210508</v>
      </c>
      <c r="Q166" s="8">
        <f t="shared" si="80"/>
        <v>132614.39751232462</v>
      </c>
      <c r="R166" s="22">
        <f t="shared" si="81"/>
        <v>11357747.403213982</v>
      </c>
      <c r="S166" s="23">
        <f t="shared" si="82"/>
        <v>193052.6101673177</v>
      </c>
      <c r="T166" s="8">
        <f t="shared" si="83"/>
        <v>6634.533086081069</v>
      </c>
      <c r="U166" s="8">
        <f t="shared" si="84"/>
        <v>186418.07708123664</v>
      </c>
      <c r="V166" s="22">
        <f t="shared" si="85"/>
        <v>3794301.774567405</v>
      </c>
      <c r="W166" s="23"/>
      <c r="X166" s="8"/>
      <c r="Y166" s="8"/>
      <c r="Z166" s="22"/>
    </row>
    <row r="167" spans="1:26" ht="11.25">
      <c r="A167" s="27">
        <f t="shared" si="86"/>
        <v>14</v>
      </c>
      <c r="B167" s="28">
        <v>161</v>
      </c>
      <c r="C167" s="23">
        <f t="shared" si="66"/>
        <v>99378.83091013427</v>
      </c>
      <c r="D167" s="8">
        <f t="shared" si="67"/>
        <v>34923.8828982552</v>
      </c>
      <c r="E167" s="8">
        <f t="shared" si="68"/>
        <v>64454.948011879074</v>
      </c>
      <c r="F167" s="22">
        <f t="shared" si="69"/>
        <v>20889874.790941242</v>
      </c>
      <c r="G167" s="23">
        <f t="shared" si="70"/>
        <v>110885.84180664616</v>
      </c>
      <c r="H167" s="8">
        <f t="shared" si="71"/>
        <v>31410.61535892059</v>
      </c>
      <c r="I167" s="8">
        <f t="shared" si="72"/>
        <v>79475.22644772557</v>
      </c>
      <c r="J167" s="22">
        <f t="shared" si="73"/>
        <v>18766893.98890463</v>
      </c>
      <c r="K167" s="23">
        <f t="shared" si="74"/>
        <v>127156.301593222</v>
      </c>
      <c r="L167" s="8">
        <f t="shared" si="75"/>
        <v>26442.99355580278</v>
      </c>
      <c r="M167" s="8">
        <f t="shared" si="76"/>
        <v>100713.30803741922</v>
      </c>
      <c r="N167" s="22">
        <f t="shared" si="77"/>
        <v>15765082.82544425</v>
      </c>
      <c r="O167" s="23">
        <f t="shared" si="78"/>
        <v>151765.00051353514</v>
      </c>
      <c r="P167" s="8">
        <f t="shared" si="79"/>
        <v>18929.579005356634</v>
      </c>
      <c r="Q167" s="8">
        <f t="shared" si="80"/>
        <v>132835.4215081785</v>
      </c>
      <c r="R167" s="22">
        <f t="shared" si="81"/>
        <v>11224911.981705803</v>
      </c>
      <c r="S167" s="23">
        <f aca="true" t="shared" si="87" ref="S167:S186">-PMT(2%/12,S$1*12,$F$3)</f>
        <v>193052.6101673177</v>
      </c>
      <c r="T167" s="8">
        <f aca="true" t="shared" si="88" ref="T167:T186">V166*2%/12</f>
        <v>6323.836290945676</v>
      </c>
      <c r="U167" s="8">
        <f aca="true" t="shared" si="89" ref="U167:U186">S167-T167</f>
        <v>186728.77387637203</v>
      </c>
      <c r="V167" s="22">
        <f aca="true" t="shared" si="90" ref="V167:V186">V166-U167</f>
        <v>3607573.000691033</v>
      </c>
      <c r="W167" s="23"/>
      <c r="X167" s="8"/>
      <c r="Y167" s="8"/>
      <c r="Z167" s="22"/>
    </row>
    <row r="168" spans="1:26" ht="11.25">
      <c r="A168" s="27">
        <f t="shared" si="86"/>
        <v>14</v>
      </c>
      <c r="B168" s="28">
        <v>162</v>
      </c>
      <c r="C168" s="23">
        <f t="shared" si="66"/>
        <v>99378.83091013427</v>
      </c>
      <c r="D168" s="8">
        <f t="shared" si="67"/>
        <v>34816.457984902074</v>
      </c>
      <c r="E168" s="8">
        <f t="shared" si="68"/>
        <v>64562.3729252322</v>
      </c>
      <c r="F168" s="22">
        <f t="shared" si="69"/>
        <v>20825312.41801601</v>
      </c>
      <c r="G168" s="23">
        <f t="shared" si="70"/>
        <v>110885.84180664616</v>
      </c>
      <c r="H168" s="8">
        <f t="shared" si="71"/>
        <v>31278.156648174383</v>
      </c>
      <c r="I168" s="8">
        <f t="shared" si="72"/>
        <v>79607.68515847178</v>
      </c>
      <c r="J168" s="22">
        <f t="shared" si="73"/>
        <v>18687286.303746156</v>
      </c>
      <c r="K168" s="23">
        <f t="shared" si="74"/>
        <v>127156.301593222</v>
      </c>
      <c r="L168" s="8">
        <f t="shared" si="75"/>
        <v>26275.13804240708</v>
      </c>
      <c r="M168" s="8">
        <f t="shared" si="76"/>
        <v>100881.16355081492</v>
      </c>
      <c r="N168" s="22">
        <f t="shared" si="77"/>
        <v>15664201.661893435</v>
      </c>
      <c r="O168" s="23">
        <f t="shared" si="78"/>
        <v>151765.00051353514</v>
      </c>
      <c r="P168" s="8">
        <f t="shared" si="79"/>
        <v>18708.18663617634</v>
      </c>
      <c r="Q168" s="8">
        <f t="shared" si="80"/>
        <v>133056.8138773588</v>
      </c>
      <c r="R168" s="22">
        <f t="shared" si="81"/>
        <v>11091855.167828444</v>
      </c>
      <c r="S168" s="23">
        <f t="shared" si="87"/>
        <v>193052.6101673177</v>
      </c>
      <c r="T168" s="8">
        <f t="shared" si="88"/>
        <v>6012.621667818388</v>
      </c>
      <c r="U168" s="8">
        <f t="shared" si="89"/>
        <v>187039.9884994993</v>
      </c>
      <c r="V168" s="22">
        <f t="shared" si="90"/>
        <v>3420533.0121915336</v>
      </c>
      <c r="W168" s="23"/>
      <c r="X168" s="8"/>
      <c r="Y168" s="8"/>
      <c r="Z168" s="22"/>
    </row>
    <row r="169" spans="1:26" ht="11.25">
      <c r="A169" s="27">
        <f t="shared" si="86"/>
        <v>14</v>
      </c>
      <c r="B169" s="28">
        <v>163</v>
      </c>
      <c r="C169" s="23">
        <f t="shared" si="66"/>
        <v>99378.83091013427</v>
      </c>
      <c r="D169" s="8">
        <f t="shared" si="67"/>
        <v>34708.85403002668</v>
      </c>
      <c r="E169" s="8">
        <f t="shared" si="68"/>
        <v>64669.97688010759</v>
      </c>
      <c r="F169" s="22">
        <f t="shared" si="69"/>
        <v>20760642.441135902</v>
      </c>
      <c r="G169" s="23">
        <f t="shared" si="70"/>
        <v>110885.84180664616</v>
      </c>
      <c r="H169" s="8">
        <f t="shared" si="71"/>
        <v>31145.47717291026</v>
      </c>
      <c r="I169" s="8">
        <f t="shared" si="72"/>
        <v>79740.3646337359</v>
      </c>
      <c r="J169" s="22">
        <f t="shared" si="73"/>
        <v>18607545.93911242</v>
      </c>
      <c r="K169" s="23">
        <f t="shared" si="74"/>
        <v>127156.301593222</v>
      </c>
      <c r="L169" s="8">
        <f t="shared" si="75"/>
        <v>26107.00276982239</v>
      </c>
      <c r="M169" s="8">
        <f t="shared" si="76"/>
        <v>101049.29882339961</v>
      </c>
      <c r="N169" s="22">
        <f t="shared" si="77"/>
        <v>15563152.363070035</v>
      </c>
      <c r="O169" s="23">
        <f t="shared" si="78"/>
        <v>151765.00051353514</v>
      </c>
      <c r="P169" s="8">
        <f t="shared" si="79"/>
        <v>18486.425279714076</v>
      </c>
      <c r="Q169" s="8">
        <f t="shared" si="80"/>
        <v>133278.57523382106</v>
      </c>
      <c r="R169" s="22">
        <f t="shared" si="81"/>
        <v>10958576.592594624</v>
      </c>
      <c r="S169" s="23">
        <f t="shared" si="87"/>
        <v>193052.6101673177</v>
      </c>
      <c r="T169" s="8">
        <f t="shared" si="88"/>
        <v>5700.888353652556</v>
      </c>
      <c r="U169" s="8">
        <f t="shared" si="89"/>
        <v>187351.72181366515</v>
      </c>
      <c r="V169" s="22">
        <f t="shared" si="90"/>
        <v>3233181.2903778683</v>
      </c>
      <c r="W169" s="23"/>
      <c r="X169" s="8"/>
      <c r="Y169" s="8"/>
      <c r="Z169" s="22"/>
    </row>
    <row r="170" spans="1:26" ht="11.25">
      <c r="A170" s="27">
        <f t="shared" si="86"/>
        <v>14</v>
      </c>
      <c r="B170" s="28">
        <v>164</v>
      </c>
      <c r="C170" s="23">
        <f t="shared" si="66"/>
        <v>99378.83091013427</v>
      </c>
      <c r="D170" s="8">
        <f t="shared" si="67"/>
        <v>34601.0707352265</v>
      </c>
      <c r="E170" s="8">
        <f t="shared" si="68"/>
        <v>64777.76017490777</v>
      </c>
      <c r="F170" s="22">
        <f t="shared" si="69"/>
        <v>20695864.680960994</v>
      </c>
      <c r="G170" s="23">
        <f t="shared" si="70"/>
        <v>110885.84180664616</v>
      </c>
      <c r="H170" s="8">
        <f t="shared" si="71"/>
        <v>31012.57656518737</v>
      </c>
      <c r="I170" s="8">
        <f t="shared" si="72"/>
        <v>79873.2652414588</v>
      </c>
      <c r="J170" s="22">
        <f t="shared" si="73"/>
        <v>18527672.673870962</v>
      </c>
      <c r="K170" s="23">
        <f t="shared" si="74"/>
        <v>127156.301593222</v>
      </c>
      <c r="L170" s="8">
        <f t="shared" si="75"/>
        <v>25938.587271783395</v>
      </c>
      <c r="M170" s="8">
        <f t="shared" si="76"/>
        <v>101217.7143214386</v>
      </c>
      <c r="N170" s="22">
        <f t="shared" si="77"/>
        <v>15461934.648748597</v>
      </c>
      <c r="O170" s="23">
        <f t="shared" si="78"/>
        <v>151765.00051353514</v>
      </c>
      <c r="P170" s="8">
        <f t="shared" si="79"/>
        <v>18264.29432099104</v>
      </c>
      <c r="Q170" s="8">
        <f t="shared" si="80"/>
        <v>133500.7061925441</v>
      </c>
      <c r="R170" s="22">
        <f t="shared" si="81"/>
        <v>10825075.88640208</v>
      </c>
      <c r="S170" s="23">
        <f t="shared" si="87"/>
        <v>193052.6101673177</v>
      </c>
      <c r="T170" s="8">
        <f t="shared" si="88"/>
        <v>5388.635483963114</v>
      </c>
      <c r="U170" s="8">
        <f t="shared" si="89"/>
        <v>187663.97468335458</v>
      </c>
      <c r="V170" s="22">
        <f t="shared" si="90"/>
        <v>3045517.3156945137</v>
      </c>
      <c r="W170" s="23"/>
      <c r="X170" s="8"/>
      <c r="Y170" s="8"/>
      <c r="Z170" s="22"/>
    </row>
    <row r="171" spans="1:26" ht="11.25">
      <c r="A171" s="27">
        <f t="shared" si="86"/>
        <v>14</v>
      </c>
      <c r="B171" s="28">
        <v>165</v>
      </c>
      <c r="C171" s="23">
        <f t="shared" si="66"/>
        <v>99378.83091013427</v>
      </c>
      <c r="D171" s="8">
        <f t="shared" si="67"/>
        <v>34493.10780160166</v>
      </c>
      <c r="E171" s="8">
        <f t="shared" si="68"/>
        <v>64885.72310853261</v>
      </c>
      <c r="F171" s="22">
        <f t="shared" si="69"/>
        <v>20630978.95785246</v>
      </c>
      <c r="G171" s="23">
        <f t="shared" si="70"/>
        <v>110885.84180664616</v>
      </c>
      <c r="H171" s="8">
        <f t="shared" si="71"/>
        <v>30879.454456451607</v>
      </c>
      <c r="I171" s="8">
        <f t="shared" si="72"/>
        <v>80006.38735019455</v>
      </c>
      <c r="J171" s="22">
        <f t="shared" si="73"/>
        <v>18447666.286520768</v>
      </c>
      <c r="K171" s="23">
        <f t="shared" si="74"/>
        <v>127156.301593222</v>
      </c>
      <c r="L171" s="8">
        <f t="shared" si="75"/>
        <v>25769.891081247664</v>
      </c>
      <c r="M171" s="8">
        <f t="shared" si="76"/>
        <v>101386.41051197433</v>
      </c>
      <c r="N171" s="22">
        <f t="shared" si="77"/>
        <v>15360548.238236623</v>
      </c>
      <c r="O171" s="23">
        <f t="shared" si="78"/>
        <v>151765.00051353514</v>
      </c>
      <c r="P171" s="8">
        <f t="shared" si="79"/>
        <v>18041.793144003466</v>
      </c>
      <c r="Q171" s="8">
        <f t="shared" si="80"/>
        <v>133723.20736953168</v>
      </c>
      <c r="R171" s="22">
        <f t="shared" si="81"/>
        <v>10691352.679032547</v>
      </c>
      <c r="S171" s="23">
        <f t="shared" si="87"/>
        <v>193052.6101673177</v>
      </c>
      <c r="T171" s="8">
        <f t="shared" si="88"/>
        <v>5075.862192824189</v>
      </c>
      <c r="U171" s="8">
        <f t="shared" si="89"/>
        <v>187976.7479744935</v>
      </c>
      <c r="V171" s="22">
        <f t="shared" si="90"/>
        <v>2857540.56772002</v>
      </c>
      <c r="W171" s="23"/>
      <c r="X171" s="8"/>
      <c r="Y171" s="8"/>
      <c r="Z171" s="22"/>
    </row>
    <row r="172" spans="1:26" ht="11.25">
      <c r="A172" s="27">
        <f t="shared" si="86"/>
        <v>14</v>
      </c>
      <c r="B172" s="28">
        <v>166</v>
      </c>
      <c r="C172" s="23">
        <f t="shared" si="66"/>
        <v>99378.83091013427</v>
      </c>
      <c r="D172" s="8">
        <f t="shared" si="67"/>
        <v>34384.964929754104</v>
      </c>
      <c r="E172" s="8">
        <f t="shared" si="68"/>
        <v>64993.86598038017</v>
      </c>
      <c r="F172" s="22">
        <f t="shared" si="69"/>
        <v>20565985.09187208</v>
      </c>
      <c r="G172" s="23">
        <f t="shared" si="70"/>
        <v>110885.84180664616</v>
      </c>
      <c r="H172" s="8">
        <f t="shared" si="71"/>
        <v>30746.110477534614</v>
      </c>
      <c r="I172" s="8">
        <f t="shared" si="72"/>
        <v>80139.73132911154</v>
      </c>
      <c r="J172" s="22">
        <f t="shared" si="73"/>
        <v>18367526.555191655</v>
      </c>
      <c r="K172" s="23">
        <f t="shared" si="74"/>
        <v>127156.301593222</v>
      </c>
      <c r="L172" s="8">
        <f t="shared" si="75"/>
        <v>25600.91373039437</v>
      </c>
      <c r="M172" s="8">
        <f t="shared" si="76"/>
        <v>101555.38786282763</v>
      </c>
      <c r="N172" s="22">
        <f t="shared" si="77"/>
        <v>15258992.850373795</v>
      </c>
      <c r="O172" s="23">
        <f t="shared" si="78"/>
        <v>151765.00051353514</v>
      </c>
      <c r="P172" s="8">
        <f t="shared" si="79"/>
        <v>17818.921131720912</v>
      </c>
      <c r="Q172" s="8">
        <f t="shared" si="80"/>
        <v>133946.07938181423</v>
      </c>
      <c r="R172" s="22">
        <f t="shared" si="81"/>
        <v>10557406.599650733</v>
      </c>
      <c r="S172" s="23">
        <f t="shared" si="87"/>
        <v>193052.6101673177</v>
      </c>
      <c r="T172" s="8">
        <f t="shared" si="88"/>
        <v>4762.567612866701</v>
      </c>
      <c r="U172" s="8">
        <f t="shared" si="89"/>
        <v>188290.042554451</v>
      </c>
      <c r="V172" s="22">
        <f t="shared" si="90"/>
        <v>2669250.525165569</v>
      </c>
      <c r="W172" s="23"/>
      <c r="X172" s="8"/>
      <c r="Y172" s="8"/>
      <c r="Z172" s="22"/>
    </row>
    <row r="173" spans="1:26" ht="11.25">
      <c r="A173" s="27">
        <f t="shared" si="86"/>
        <v>14</v>
      </c>
      <c r="B173" s="28">
        <v>167</v>
      </c>
      <c r="C173" s="23">
        <f t="shared" si="66"/>
        <v>99378.83091013427</v>
      </c>
      <c r="D173" s="8">
        <f t="shared" si="67"/>
        <v>34276.641819786804</v>
      </c>
      <c r="E173" s="8">
        <f t="shared" si="68"/>
        <v>65102.18909034747</v>
      </c>
      <c r="F173" s="22">
        <f t="shared" si="69"/>
        <v>20500882.902781732</v>
      </c>
      <c r="G173" s="23">
        <f t="shared" si="70"/>
        <v>110885.84180664616</v>
      </c>
      <c r="H173" s="8">
        <f t="shared" si="71"/>
        <v>30612.54425865276</v>
      </c>
      <c r="I173" s="8">
        <f t="shared" si="72"/>
        <v>80273.2975479934</v>
      </c>
      <c r="J173" s="22">
        <f t="shared" si="73"/>
        <v>18287253.257643662</v>
      </c>
      <c r="K173" s="23">
        <f t="shared" si="74"/>
        <v>127156.301593222</v>
      </c>
      <c r="L173" s="8">
        <f t="shared" si="75"/>
        <v>25431.654750622994</v>
      </c>
      <c r="M173" s="8">
        <f t="shared" si="76"/>
        <v>101724.646842599</v>
      </c>
      <c r="N173" s="22">
        <f t="shared" si="77"/>
        <v>15157268.203531196</v>
      </c>
      <c r="O173" s="23">
        <f t="shared" si="78"/>
        <v>151765.00051353514</v>
      </c>
      <c r="P173" s="8">
        <f t="shared" si="79"/>
        <v>17595.677666084553</v>
      </c>
      <c r="Q173" s="8">
        <f t="shared" si="80"/>
        <v>134169.3228474506</v>
      </c>
      <c r="R173" s="22">
        <f t="shared" si="81"/>
        <v>10423237.276803283</v>
      </c>
      <c r="S173" s="23">
        <f t="shared" si="87"/>
        <v>193052.6101673177</v>
      </c>
      <c r="T173" s="8">
        <f t="shared" si="88"/>
        <v>4448.750875275949</v>
      </c>
      <c r="U173" s="8">
        <f t="shared" si="89"/>
        <v>188603.85929204174</v>
      </c>
      <c r="V173" s="22">
        <f t="shared" si="90"/>
        <v>2480646.6658735275</v>
      </c>
      <c r="W173" s="23"/>
      <c r="X173" s="8"/>
      <c r="Y173" s="8"/>
      <c r="Z173" s="22"/>
    </row>
    <row r="174" spans="1:26" ht="11.25">
      <c r="A174" s="27">
        <f t="shared" si="86"/>
        <v>14</v>
      </c>
      <c r="B174" s="28">
        <v>168</v>
      </c>
      <c r="C174" s="23">
        <f t="shared" si="66"/>
        <v>99378.83091013427</v>
      </c>
      <c r="D174" s="8">
        <f t="shared" si="67"/>
        <v>34168.13817130289</v>
      </c>
      <c r="E174" s="8">
        <f t="shared" si="68"/>
        <v>65210.692738831385</v>
      </c>
      <c r="F174" s="22">
        <f t="shared" si="69"/>
        <v>20435672.2100429</v>
      </c>
      <c r="G174" s="23">
        <f t="shared" si="70"/>
        <v>110885.84180664616</v>
      </c>
      <c r="H174" s="8">
        <f t="shared" si="71"/>
        <v>30478.7554294061</v>
      </c>
      <c r="I174" s="8">
        <f t="shared" si="72"/>
        <v>80407.08637724006</v>
      </c>
      <c r="J174" s="22">
        <f t="shared" si="73"/>
        <v>18206846.17126642</v>
      </c>
      <c r="K174" s="23">
        <f t="shared" si="74"/>
        <v>127156.301593222</v>
      </c>
      <c r="L174" s="8">
        <f t="shared" si="75"/>
        <v>25262.113672551994</v>
      </c>
      <c r="M174" s="8">
        <f t="shared" si="76"/>
        <v>101894.18792067001</v>
      </c>
      <c r="N174" s="22">
        <f t="shared" si="77"/>
        <v>15055374.015610527</v>
      </c>
      <c r="O174" s="23">
        <f t="shared" si="78"/>
        <v>151765.00051353514</v>
      </c>
      <c r="P174" s="8">
        <f t="shared" si="79"/>
        <v>17372.062128005473</v>
      </c>
      <c r="Q174" s="8">
        <f t="shared" si="80"/>
        <v>134392.93838552968</v>
      </c>
      <c r="R174" s="22">
        <f t="shared" si="81"/>
        <v>10288844.338417754</v>
      </c>
      <c r="S174" s="23">
        <f t="shared" si="87"/>
        <v>193052.6101673177</v>
      </c>
      <c r="T174" s="8">
        <f t="shared" si="88"/>
        <v>4134.411109789213</v>
      </c>
      <c r="U174" s="8">
        <f t="shared" si="89"/>
        <v>188918.1990575285</v>
      </c>
      <c r="V174" s="22">
        <f t="shared" si="90"/>
        <v>2291728.4668159992</v>
      </c>
      <c r="W174" s="23"/>
      <c r="X174" s="8"/>
      <c r="Y174" s="8"/>
      <c r="Z174" s="22"/>
    </row>
    <row r="175" spans="1:26" ht="11.25">
      <c r="A175" s="27">
        <f t="shared" si="86"/>
        <v>15</v>
      </c>
      <c r="B175" s="28">
        <v>169</v>
      </c>
      <c r="C175" s="23">
        <f t="shared" si="66"/>
        <v>99378.83091013427</v>
      </c>
      <c r="D175" s="8">
        <f t="shared" si="67"/>
        <v>34059.453683404834</v>
      </c>
      <c r="E175" s="8">
        <f t="shared" si="68"/>
        <v>65319.37722672944</v>
      </c>
      <c r="F175" s="22">
        <f t="shared" si="69"/>
        <v>20370352.832816172</v>
      </c>
      <c r="G175" s="23">
        <f t="shared" si="70"/>
        <v>110885.84180664616</v>
      </c>
      <c r="H175" s="8">
        <f t="shared" si="71"/>
        <v>30344.74361877737</v>
      </c>
      <c r="I175" s="8">
        <f t="shared" si="72"/>
        <v>80541.09818786879</v>
      </c>
      <c r="J175" s="22">
        <f t="shared" si="73"/>
        <v>18126305.073078554</v>
      </c>
      <c r="K175" s="23">
        <f t="shared" si="74"/>
        <v>127156.301593222</v>
      </c>
      <c r="L175" s="8">
        <f t="shared" si="75"/>
        <v>25092.29002601755</v>
      </c>
      <c r="M175" s="8">
        <f t="shared" si="76"/>
        <v>102064.01156720445</v>
      </c>
      <c r="N175" s="22">
        <f t="shared" si="77"/>
        <v>14953310.004043322</v>
      </c>
      <c r="O175" s="23">
        <f t="shared" si="78"/>
        <v>151765.00051353514</v>
      </c>
      <c r="P175" s="8">
        <f t="shared" si="79"/>
        <v>17148.073897362923</v>
      </c>
      <c r="Q175" s="8">
        <f t="shared" si="80"/>
        <v>134616.92661617222</v>
      </c>
      <c r="R175" s="22">
        <f t="shared" si="81"/>
        <v>10154227.411801582</v>
      </c>
      <c r="S175" s="23">
        <f t="shared" si="87"/>
        <v>193052.6101673177</v>
      </c>
      <c r="T175" s="8">
        <f t="shared" si="88"/>
        <v>3819.5474446933317</v>
      </c>
      <c r="U175" s="8">
        <f t="shared" si="89"/>
        <v>189233.06272262437</v>
      </c>
      <c r="V175" s="22">
        <f t="shared" si="90"/>
        <v>2102495.404093375</v>
      </c>
      <c r="W175" s="23"/>
      <c r="X175" s="8"/>
      <c r="Y175" s="8"/>
      <c r="Z175" s="22"/>
    </row>
    <row r="176" spans="1:26" ht="11.25">
      <c r="A176" s="27">
        <f t="shared" si="86"/>
        <v>15</v>
      </c>
      <c r="B176" s="28">
        <v>170</v>
      </c>
      <c r="C176" s="23">
        <f t="shared" si="66"/>
        <v>99378.83091013427</v>
      </c>
      <c r="D176" s="8">
        <f t="shared" si="67"/>
        <v>33950.58805469362</v>
      </c>
      <c r="E176" s="8">
        <f t="shared" si="68"/>
        <v>65428.24285544066</v>
      </c>
      <c r="F176" s="22">
        <f t="shared" si="69"/>
        <v>20304924.58996073</v>
      </c>
      <c r="G176" s="23">
        <f t="shared" si="70"/>
        <v>110885.84180664616</v>
      </c>
      <c r="H176" s="8">
        <f t="shared" si="71"/>
        <v>30210.508455130926</v>
      </c>
      <c r="I176" s="8">
        <f t="shared" si="72"/>
        <v>80675.33335151523</v>
      </c>
      <c r="J176" s="22">
        <f t="shared" si="73"/>
        <v>18045629.73972704</v>
      </c>
      <c r="K176" s="23">
        <f t="shared" si="74"/>
        <v>127156.301593222</v>
      </c>
      <c r="L176" s="8">
        <f t="shared" si="75"/>
        <v>24922.183340072206</v>
      </c>
      <c r="M176" s="8">
        <f t="shared" si="76"/>
        <v>102234.11825314979</v>
      </c>
      <c r="N176" s="22">
        <f t="shared" si="77"/>
        <v>14851075.885790173</v>
      </c>
      <c r="O176" s="23">
        <f t="shared" si="78"/>
        <v>151765.00051353514</v>
      </c>
      <c r="P176" s="8">
        <f t="shared" si="79"/>
        <v>16923.712353002637</v>
      </c>
      <c r="Q176" s="8">
        <f t="shared" si="80"/>
        <v>134841.2881605325</v>
      </c>
      <c r="R176" s="22">
        <f t="shared" si="81"/>
        <v>10019386.12364105</v>
      </c>
      <c r="S176" s="23">
        <f t="shared" si="87"/>
        <v>193052.6101673177</v>
      </c>
      <c r="T176" s="8">
        <f t="shared" si="88"/>
        <v>3504.1590068222918</v>
      </c>
      <c r="U176" s="8">
        <f t="shared" si="89"/>
        <v>189548.4511604954</v>
      </c>
      <c r="V176" s="22">
        <f t="shared" si="90"/>
        <v>1912946.9529328796</v>
      </c>
      <c r="W176" s="23"/>
      <c r="X176" s="8"/>
      <c r="Y176" s="8"/>
      <c r="Z176" s="22"/>
    </row>
    <row r="177" spans="1:26" ht="11.25">
      <c r="A177" s="27">
        <f t="shared" si="86"/>
        <v>15</v>
      </c>
      <c r="B177" s="28">
        <v>171</v>
      </c>
      <c r="C177" s="23">
        <f t="shared" si="66"/>
        <v>99378.83091013427</v>
      </c>
      <c r="D177" s="8">
        <f t="shared" si="67"/>
        <v>33841.540983267885</v>
      </c>
      <c r="E177" s="8">
        <f t="shared" si="68"/>
        <v>65537.28992686639</v>
      </c>
      <c r="F177" s="22">
        <f t="shared" si="69"/>
        <v>20239387.300033864</v>
      </c>
      <c r="G177" s="23">
        <f t="shared" si="70"/>
        <v>110885.84180664616</v>
      </c>
      <c r="H177" s="8">
        <f t="shared" si="71"/>
        <v>30076.049566211732</v>
      </c>
      <c r="I177" s="8">
        <f t="shared" si="72"/>
        <v>80809.79224043443</v>
      </c>
      <c r="J177" s="22">
        <f t="shared" si="73"/>
        <v>17964819.947486605</v>
      </c>
      <c r="K177" s="23">
        <f t="shared" si="74"/>
        <v>127156.301593222</v>
      </c>
      <c r="L177" s="8">
        <f t="shared" si="75"/>
        <v>24751.79314298362</v>
      </c>
      <c r="M177" s="8">
        <f t="shared" si="76"/>
        <v>102404.50845023838</v>
      </c>
      <c r="N177" s="22">
        <f t="shared" si="77"/>
        <v>14748671.377339935</v>
      </c>
      <c r="O177" s="23">
        <f t="shared" si="78"/>
        <v>151765.00051353514</v>
      </c>
      <c r="P177" s="8">
        <f t="shared" si="79"/>
        <v>16698.976872735082</v>
      </c>
      <c r="Q177" s="8">
        <f t="shared" si="80"/>
        <v>135066.02364080006</v>
      </c>
      <c r="R177" s="22">
        <f t="shared" si="81"/>
        <v>9884320.10000025</v>
      </c>
      <c r="S177" s="23">
        <f t="shared" si="87"/>
        <v>193052.6101673177</v>
      </c>
      <c r="T177" s="8">
        <f t="shared" si="88"/>
        <v>3188.244921554799</v>
      </c>
      <c r="U177" s="8">
        <f t="shared" si="89"/>
        <v>189864.3652457629</v>
      </c>
      <c r="V177" s="22">
        <f t="shared" si="90"/>
        <v>1723082.5876871166</v>
      </c>
      <c r="W177" s="23"/>
      <c r="X177" s="8"/>
      <c r="Y177" s="8"/>
      <c r="Z177" s="22"/>
    </row>
    <row r="178" spans="1:26" ht="11.25">
      <c r="A178" s="27">
        <f t="shared" si="86"/>
        <v>15</v>
      </c>
      <c r="B178" s="28">
        <v>172</v>
      </c>
      <c r="C178" s="23">
        <f t="shared" si="66"/>
        <v>99378.83091013427</v>
      </c>
      <c r="D178" s="8">
        <f t="shared" si="67"/>
        <v>33732.31216672311</v>
      </c>
      <c r="E178" s="8">
        <f t="shared" si="68"/>
        <v>65646.51874341117</v>
      </c>
      <c r="F178" s="22">
        <f t="shared" si="69"/>
        <v>20173740.781290453</v>
      </c>
      <c r="G178" s="23">
        <f t="shared" si="70"/>
        <v>110885.84180664616</v>
      </c>
      <c r="H178" s="8">
        <f t="shared" si="71"/>
        <v>29941.366579144345</v>
      </c>
      <c r="I178" s="8">
        <f t="shared" si="72"/>
        <v>80944.47522750181</v>
      </c>
      <c r="J178" s="22">
        <f t="shared" si="73"/>
        <v>17883875.472259104</v>
      </c>
      <c r="K178" s="23">
        <f t="shared" si="74"/>
        <v>127156.301593222</v>
      </c>
      <c r="L178" s="8">
        <f t="shared" si="75"/>
        <v>24581.118962233228</v>
      </c>
      <c r="M178" s="8">
        <f t="shared" si="76"/>
        <v>102575.18263098877</v>
      </c>
      <c r="N178" s="22">
        <f t="shared" si="77"/>
        <v>14646096.194708947</v>
      </c>
      <c r="O178" s="23">
        <f t="shared" si="78"/>
        <v>151765.00051353514</v>
      </c>
      <c r="P178" s="8">
        <f t="shared" si="79"/>
        <v>16473.86683333375</v>
      </c>
      <c r="Q178" s="8">
        <f t="shared" si="80"/>
        <v>135291.1336802014</v>
      </c>
      <c r="R178" s="22">
        <f t="shared" si="81"/>
        <v>9749028.966320047</v>
      </c>
      <c r="S178" s="23">
        <f t="shared" si="87"/>
        <v>193052.6101673177</v>
      </c>
      <c r="T178" s="8">
        <f t="shared" si="88"/>
        <v>2871.804312811861</v>
      </c>
      <c r="U178" s="8">
        <f t="shared" si="89"/>
        <v>190180.80585450583</v>
      </c>
      <c r="V178" s="22">
        <f t="shared" si="90"/>
        <v>1532901.7818326107</v>
      </c>
      <c r="W178" s="23"/>
      <c r="X178" s="8"/>
      <c r="Y178" s="8"/>
      <c r="Z178" s="22"/>
    </row>
    <row r="179" spans="1:26" ht="11.25">
      <c r="A179" s="27">
        <f t="shared" si="86"/>
        <v>15</v>
      </c>
      <c r="B179" s="28">
        <v>173</v>
      </c>
      <c r="C179" s="23">
        <f t="shared" si="66"/>
        <v>99378.83091013427</v>
      </c>
      <c r="D179" s="8">
        <f t="shared" si="67"/>
        <v>33622.901302150756</v>
      </c>
      <c r="E179" s="8">
        <f t="shared" si="68"/>
        <v>65755.92960798352</v>
      </c>
      <c r="F179" s="22">
        <f t="shared" si="69"/>
        <v>20107984.85168247</v>
      </c>
      <c r="G179" s="23">
        <f t="shared" si="70"/>
        <v>110885.84180664616</v>
      </c>
      <c r="H179" s="8">
        <f t="shared" si="71"/>
        <v>29806.459120431842</v>
      </c>
      <c r="I179" s="8">
        <f t="shared" si="72"/>
        <v>81079.38268621432</v>
      </c>
      <c r="J179" s="22">
        <f t="shared" si="73"/>
        <v>17802796.08957289</v>
      </c>
      <c r="K179" s="23">
        <f t="shared" si="74"/>
        <v>127156.301593222</v>
      </c>
      <c r="L179" s="8">
        <f t="shared" si="75"/>
        <v>24410.160324514913</v>
      </c>
      <c r="M179" s="8">
        <f t="shared" si="76"/>
        <v>102746.14126870708</v>
      </c>
      <c r="N179" s="22">
        <f t="shared" si="77"/>
        <v>14543350.05344024</v>
      </c>
      <c r="O179" s="23">
        <f t="shared" si="78"/>
        <v>151765.00051353514</v>
      </c>
      <c r="P179" s="8">
        <f t="shared" si="79"/>
        <v>16248.381610533412</v>
      </c>
      <c r="Q179" s="8">
        <f t="shared" si="80"/>
        <v>135516.6189030017</v>
      </c>
      <c r="R179" s="22">
        <f t="shared" si="81"/>
        <v>9613512.347417045</v>
      </c>
      <c r="S179" s="23">
        <f t="shared" si="87"/>
        <v>193052.6101673177</v>
      </c>
      <c r="T179" s="8">
        <f t="shared" si="88"/>
        <v>2554.836303054351</v>
      </c>
      <c r="U179" s="8">
        <f t="shared" si="89"/>
        <v>190497.77386426335</v>
      </c>
      <c r="V179" s="22">
        <f t="shared" si="90"/>
        <v>1342404.0079683473</v>
      </c>
      <c r="W179" s="23"/>
      <c r="X179" s="8"/>
      <c r="Y179" s="8"/>
      <c r="Z179" s="22"/>
    </row>
    <row r="180" spans="1:26" ht="11.25">
      <c r="A180" s="27">
        <f t="shared" si="86"/>
        <v>15</v>
      </c>
      <c r="B180" s="28">
        <v>174</v>
      </c>
      <c r="C180" s="23">
        <f t="shared" si="66"/>
        <v>99378.83091013427</v>
      </c>
      <c r="D180" s="8">
        <f t="shared" si="67"/>
        <v>33513.30808613745</v>
      </c>
      <c r="E180" s="8">
        <f t="shared" si="68"/>
        <v>65865.52282399683</v>
      </c>
      <c r="F180" s="22">
        <f t="shared" si="69"/>
        <v>20042119.328858472</v>
      </c>
      <c r="G180" s="23">
        <f t="shared" si="70"/>
        <v>110885.84180664616</v>
      </c>
      <c r="H180" s="8">
        <f t="shared" si="71"/>
        <v>29671.32681595482</v>
      </c>
      <c r="I180" s="8">
        <f t="shared" si="72"/>
        <v>81214.51499069134</v>
      </c>
      <c r="J180" s="22">
        <f t="shared" si="73"/>
        <v>17721581.5745822</v>
      </c>
      <c r="K180" s="23">
        <f t="shared" si="74"/>
        <v>127156.301593222</v>
      </c>
      <c r="L180" s="8">
        <f t="shared" si="75"/>
        <v>24238.916755733735</v>
      </c>
      <c r="M180" s="8">
        <f t="shared" si="76"/>
        <v>102917.38483748827</v>
      </c>
      <c r="N180" s="22">
        <f t="shared" si="77"/>
        <v>14440432.668602752</v>
      </c>
      <c r="O180" s="23">
        <f t="shared" si="78"/>
        <v>151765.00051353514</v>
      </c>
      <c r="P180" s="8">
        <f t="shared" si="79"/>
        <v>16022.520579028409</v>
      </c>
      <c r="Q180" s="8">
        <f t="shared" si="80"/>
        <v>135742.47993450673</v>
      </c>
      <c r="R180" s="22">
        <f t="shared" si="81"/>
        <v>9477769.86748254</v>
      </c>
      <c r="S180" s="23">
        <f t="shared" si="87"/>
        <v>193052.6101673177</v>
      </c>
      <c r="T180" s="8">
        <f t="shared" si="88"/>
        <v>2237.3400132805787</v>
      </c>
      <c r="U180" s="8">
        <f t="shared" si="89"/>
        <v>190815.27015403713</v>
      </c>
      <c r="V180" s="22">
        <f t="shared" si="90"/>
        <v>1151588.7378143102</v>
      </c>
      <c r="W180" s="23"/>
      <c r="X180" s="8"/>
      <c r="Y180" s="8"/>
      <c r="Z180" s="22"/>
    </row>
    <row r="181" spans="1:26" ht="11.25">
      <c r="A181" s="27">
        <f t="shared" si="86"/>
        <v>15</v>
      </c>
      <c r="B181" s="28">
        <v>175</v>
      </c>
      <c r="C181" s="23">
        <f t="shared" si="66"/>
        <v>99378.83091013427</v>
      </c>
      <c r="D181" s="8">
        <f t="shared" si="67"/>
        <v>33403.53221476412</v>
      </c>
      <c r="E181" s="8">
        <f t="shared" si="68"/>
        <v>65975.29869537015</v>
      </c>
      <c r="F181" s="22">
        <f t="shared" si="69"/>
        <v>19976144.0301631</v>
      </c>
      <c r="G181" s="23">
        <f t="shared" si="70"/>
        <v>110885.84180664616</v>
      </c>
      <c r="H181" s="8">
        <f t="shared" si="71"/>
        <v>29535.969290970334</v>
      </c>
      <c r="I181" s="8">
        <f t="shared" si="72"/>
        <v>81349.87251567583</v>
      </c>
      <c r="J181" s="22">
        <f t="shared" si="73"/>
        <v>17640231.702066526</v>
      </c>
      <c r="K181" s="23">
        <f t="shared" si="74"/>
        <v>127156.301593222</v>
      </c>
      <c r="L181" s="8">
        <f t="shared" si="75"/>
        <v>24067.387781004585</v>
      </c>
      <c r="M181" s="8">
        <f t="shared" si="76"/>
        <v>103088.91381221742</v>
      </c>
      <c r="N181" s="22">
        <f t="shared" si="77"/>
        <v>14337343.754790533</v>
      </c>
      <c r="O181" s="23">
        <f t="shared" si="78"/>
        <v>151765.00051353514</v>
      </c>
      <c r="P181" s="8">
        <f t="shared" si="79"/>
        <v>15796.2831124709</v>
      </c>
      <c r="Q181" s="8">
        <f t="shared" si="80"/>
        <v>135968.71740106423</v>
      </c>
      <c r="R181" s="22">
        <f t="shared" si="81"/>
        <v>9341801.150081474</v>
      </c>
      <c r="S181" s="23">
        <f t="shared" si="87"/>
        <v>193052.6101673177</v>
      </c>
      <c r="T181" s="8">
        <f t="shared" si="88"/>
        <v>1919.3145630238505</v>
      </c>
      <c r="U181" s="8">
        <f t="shared" si="89"/>
        <v>191133.29560429385</v>
      </c>
      <c r="V181" s="22">
        <f t="shared" si="90"/>
        <v>960455.4422100164</v>
      </c>
      <c r="W181" s="23"/>
      <c r="X181" s="8"/>
      <c r="Y181" s="8"/>
      <c r="Z181" s="22"/>
    </row>
    <row r="182" spans="1:26" ht="11.25">
      <c r="A182" s="27">
        <f t="shared" si="86"/>
        <v>15</v>
      </c>
      <c r="B182" s="28">
        <v>176</v>
      </c>
      <c r="C182" s="23">
        <f t="shared" si="66"/>
        <v>99378.83091013427</v>
      </c>
      <c r="D182" s="8">
        <f t="shared" si="67"/>
        <v>33293.57338360517</v>
      </c>
      <c r="E182" s="8">
        <f t="shared" si="68"/>
        <v>66085.25752652911</v>
      </c>
      <c r="F182" s="22">
        <f t="shared" si="69"/>
        <v>19910058.772636574</v>
      </c>
      <c r="G182" s="23">
        <f t="shared" si="70"/>
        <v>110885.84180664616</v>
      </c>
      <c r="H182" s="8">
        <f t="shared" si="71"/>
        <v>29400.38617011088</v>
      </c>
      <c r="I182" s="8">
        <f t="shared" si="72"/>
        <v>81485.45563653528</v>
      </c>
      <c r="J182" s="22">
        <f t="shared" si="73"/>
        <v>17558746.24642999</v>
      </c>
      <c r="K182" s="23">
        <f t="shared" si="74"/>
        <v>127156.301593222</v>
      </c>
      <c r="L182" s="8">
        <f t="shared" si="75"/>
        <v>23895.57292465089</v>
      </c>
      <c r="M182" s="8">
        <f t="shared" si="76"/>
        <v>103260.72866857112</v>
      </c>
      <c r="N182" s="22">
        <f t="shared" si="77"/>
        <v>14234083.026121963</v>
      </c>
      <c r="O182" s="23">
        <f t="shared" si="78"/>
        <v>151765.00051353514</v>
      </c>
      <c r="P182" s="8">
        <f t="shared" si="79"/>
        <v>15569.668583469123</v>
      </c>
      <c r="Q182" s="8">
        <f t="shared" si="80"/>
        <v>136195.33193006602</v>
      </c>
      <c r="R182" s="22">
        <f t="shared" si="81"/>
        <v>9205605.818151409</v>
      </c>
      <c r="S182" s="23">
        <f t="shared" si="87"/>
        <v>193052.6101673177</v>
      </c>
      <c r="T182" s="8">
        <f t="shared" si="88"/>
        <v>1600.7590703500273</v>
      </c>
      <c r="U182" s="8">
        <f t="shared" si="89"/>
        <v>191451.85109696767</v>
      </c>
      <c r="V182" s="22">
        <f t="shared" si="90"/>
        <v>769003.5911130487</v>
      </c>
      <c r="W182" s="23"/>
      <c r="X182" s="8"/>
      <c r="Y182" s="8"/>
      <c r="Z182" s="22"/>
    </row>
    <row r="183" spans="1:26" ht="11.25">
      <c r="A183" s="27">
        <f t="shared" si="86"/>
        <v>15</v>
      </c>
      <c r="B183" s="28">
        <v>177</v>
      </c>
      <c r="C183" s="23">
        <f t="shared" si="66"/>
        <v>99378.83091013427</v>
      </c>
      <c r="D183" s="8">
        <f t="shared" si="67"/>
        <v>33183.431287727624</v>
      </c>
      <c r="E183" s="8">
        <f t="shared" si="68"/>
        <v>66195.39962240665</v>
      </c>
      <c r="F183" s="22">
        <f t="shared" si="69"/>
        <v>19843863.373014167</v>
      </c>
      <c r="G183" s="23">
        <f t="shared" si="70"/>
        <v>110885.84180664616</v>
      </c>
      <c r="H183" s="8">
        <f t="shared" si="71"/>
        <v>29264.57707738332</v>
      </c>
      <c r="I183" s="8">
        <f t="shared" si="72"/>
        <v>81621.26472926284</v>
      </c>
      <c r="J183" s="22">
        <f t="shared" si="73"/>
        <v>17477124.98170073</v>
      </c>
      <c r="K183" s="23">
        <f t="shared" si="74"/>
        <v>127156.301593222</v>
      </c>
      <c r="L183" s="8">
        <f t="shared" si="75"/>
        <v>23723.471710203274</v>
      </c>
      <c r="M183" s="8">
        <f t="shared" si="76"/>
        <v>103432.82988301873</v>
      </c>
      <c r="N183" s="22">
        <f t="shared" si="77"/>
        <v>14130650.196238944</v>
      </c>
      <c r="O183" s="23">
        <f t="shared" si="78"/>
        <v>151765.00051353514</v>
      </c>
      <c r="P183" s="8">
        <f t="shared" si="79"/>
        <v>15342.676363585682</v>
      </c>
      <c r="Q183" s="8">
        <f t="shared" si="80"/>
        <v>136422.32414994945</v>
      </c>
      <c r="R183" s="22">
        <f t="shared" si="81"/>
        <v>9069183.49400146</v>
      </c>
      <c r="S183" s="23">
        <f t="shared" si="87"/>
        <v>193052.6101673177</v>
      </c>
      <c r="T183" s="8">
        <f t="shared" si="88"/>
        <v>1281.672651855081</v>
      </c>
      <c r="U183" s="8">
        <f t="shared" si="89"/>
        <v>191770.93751546263</v>
      </c>
      <c r="V183" s="22">
        <f t="shared" si="90"/>
        <v>577232.6535975861</v>
      </c>
      <c r="W183" s="23"/>
      <c r="X183" s="8"/>
      <c r="Y183" s="8"/>
      <c r="Z183" s="22"/>
    </row>
    <row r="184" spans="1:26" ht="11.25">
      <c r="A184" s="27">
        <f t="shared" si="86"/>
        <v>15</v>
      </c>
      <c r="B184" s="28">
        <v>178</v>
      </c>
      <c r="C184" s="23">
        <f t="shared" si="66"/>
        <v>99378.83091013427</v>
      </c>
      <c r="D184" s="8">
        <f t="shared" si="67"/>
        <v>33073.10562169028</v>
      </c>
      <c r="E184" s="8">
        <f t="shared" si="68"/>
        <v>66305.725288444</v>
      </c>
      <c r="F184" s="22">
        <f t="shared" si="69"/>
        <v>19777557.647725724</v>
      </c>
      <c r="G184" s="23">
        <f t="shared" si="70"/>
        <v>110885.84180664616</v>
      </c>
      <c r="H184" s="8">
        <f t="shared" si="71"/>
        <v>29128.541636167884</v>
      </c>
      <c r="I184" s="8">
        <f t="shared" si="72"/>
        <v>81757.30017047828</v>
      </c>
      <c r="J184" s="22">
        <f t="shared" si="73"/>
        <v>17395367.681530252</v>
      </c>
      <c r="K184" s="23">
        <f t="shared" si="74"/>
        <v>127156.301593222</v>
      </c>
      <c r="L184" s="8">
        <f t="shared" si="75"/>
        <v>23551.083660398243</v>
      </c>
      <c r="M184" s="8">
        <f t="shared" si="76"/>
        <v>103605.21793282375</v>
      </c>
      <c r="N184" s="22">
        <f t="shared" si="77"/>
        <v>14027044.97830612</v>
      </c>
      <c r="O184" s="23">
        <f t="shared" si="78"/>
        <v>151765.00051353514</v>
      </c>
      <c r="P184" s="8">
        <f t="shared" si="79"/>
        <v>15115.305823335766</v>
      </c>
      <c r="Q184" s="8">
        <f t="shared" si="80"/>
        <v>136649.69469019937</v>
      </c>
      <c r="R184" s="22">
        <f t="shared" si="81"/>
        <v>8932533.79931126</v>
      </c>
      <c r="S184" s="23">
        <f t="shared" si="87"/>
        <v>193052.6101673177</v>
      </c>
      <c r="T184" s="8">
        <f t="shared" si="88"/>
        <v>962.0544226626434</v>
      </c>
      <c r="U184" s="8">
        <f t="shared" si="89"/>
        <v>192090.55574465505</v>
      </c>
      <c r="V184" s="22">
        <f t="shared" si="90"/>
        <v>385142.097852931</v>
      </c>
      <c r="W184" s="23"/>
      <c r="X184" s="8"/>
      <c r="Y184" s="8"/>
      <c r="Z184" s="22"/>
    </row>
    <row r="185" spans="1:26" ht="11.25">
      <c r="A185" s="27">
        <f t="shared" si="86"/>
        <v>15</v>
      </c>
      <c r="B185" s="28">
        <v>179</v>
      </c>
      <c r="C185" s="23">
        <f t="shared" si="66"/>
        <v>99378.83091013427</v>
      </c>
      <c r="D185" s="8">
        <f t="shared" si="67"/>
        <v>32962.59607954288</v>
      </c>
      <c r="E185" s="8">
        <f t="shared" si="68"/>
        <v>66416.23483059139</v>
      </c>
      <c r="F185" s="22">
        <f t="shared" si="69"/>
        <v>19711141.41289513</v>
      </c>
      <c r="G185" s="23">
        <f t="shared" si="70"/>
        <v>110885.84180664616</v>
      </c>
      <c r="H185" s="8">
        <f t="shared" si="71"/>
        <v>28992.279469217086</v>
      </c>
      <c r="I185" s="8">
        <f t="shared" si="72"/>
        <v>81893.56233742907</v>
      </c>
      <c r="J185" s="22">
        <f t="shared" si="73"/>
        <v>17313474.119192824</v>
      </c>
      <c r="K185" s="23">
        <f t="shared" si="74"/>
        <v>127156.301593222</v>
      </c>
      <c r="L185" s="8">
        <f t="shared" si="75"/>
        <v>23378.408297176866</v>
      </c>
      <c r="M185" s="8">
        <f t="shared" si="76"/>
        <v>103777.89329604513</v>
      </c>
      <c r="N185" s="22">
        <f t="shared" si="77"/>
        <v>13923267.085010076</v>
      </c>
      <c r="O185" s="23">
        <f t="shared" si="78"/>
        <v>151765.00051353514</v>
      </c>
      <c r="P185" s="8">
        <f t="shared" si="79"/>
        <v>14887.556332185433</v>
      </c>
      <c r="Q185" s="8">
        <f t="shared" si="80"/>
        <v>136877.4441813497</v>
      </c>
      <c r="R185" s="22">
        <f t="shared" si="81"/>
        <v>8795656.35512991</v>
      </c>
      <c r="S185" s="23">
        <f t="shared" si="87"/>
        <v>193052.6101673177</v>
      </c>
      <c r="T185" s="8">
        <f t="shared" si="88"/>
        <v>641.9034964215517</v>
      </c>
      <c r="U185" s="8">
        <f t="shared" si="89"/>
        <v>192410.70667089615</v>
      </c>
      <c r="V185" s="22">
        <f t="shared" si="90"/>
        <v>192731.39118203486</v>
      </c>
      <c r="W185" s="23"/>
      <c r="X185" s="8"/>
      <c r="Y185" s="8"/>
      <c r="Z185" s="22"/>
    </row>
    <row r="186" spans="1:26" ht="11.25">
      <c r="A186" s="27">
        <f t="shared" si="86"/>
        <v>15</v>
      </c>
      <c r="B186" s="28">
        <v>180</v>
      </c>
      <c r="C186" s="23">
        <f t="shared" si="66"/>
        <v>99378.83091013427</v>
      </c>
      <c r="D186" s="8">
        <f t="shared" si="67"/>
        <v>32851.90235482522</v>
      </c>
      <c r="E186" s="8">
        <f t="shared" si="68"/>
        <v>66526.92855530904</v>
      </c>
      <c r="F186" s="22">
        <f t="shared" si="69"/>
        <v>19644614.484339822</v>
      </c>
      <c r="G186" s="23">
        <f t="shared" si="70"/>
        <v>110885.84180664616</v>
      </c>
      <c r="H186" s="8">
        <f t="shared" si="71"/>
        <v>28855.790198654708</v>
      </c>
      <c r="I186" s="8">
        <f t="shared" si="72"/>
        <v>82030.05160799145</v>
      </c>
      <c r="J186" s="22">
        <f t="shared" si="73"/>
        <v>17231444.06758483</v>
      </c>
      <c r="K186" s="23">
        <f t="shared" si="74"/>
        <v>127156.301593222</v>
      </c>
      <c r="L186" s="8">
        <f t="shared" si="75"/>
        <v>23205.44514168346</v>
      </c>
      <c r="M186" s="8">
        <f t="shared" si="76"/>
        <v>103950.85645153854</v>
      </c>
      <c r="N186" s="22">
        <f t="shared" si="77"/>
        <v>13819316.228558537</v>
      </c>
      <c r="O186" s="23">
        <f t="shared" si="78"/>
        <v>151765.00051353514</v>
      </c>
      <c r="P186" s="8">
        <f t="shared" si="79"/>
        <v>14659.427258549853</v>
      </c>
      <c r="Q186" s="8">
        <f t="shared" si="80"/>
        <v>137105.5732549853</v>
      </c>
      <c r="R186" s="22">
        <f t="shared" si="81"/>
        <v>8658550.781874925</v>
      </c>
      <c r="S186" s="23">
        <f t="shared" si="87"/>
        <v>193052.6101673177</v>
      </c>
      <c r="T186" s="8">
        <f t="shared" si="88"/>
        <v>321.21898530339143</v>
      </c>
      <c r="U186" s="8">
        <f t="shared" si="89"/>
        <v>192731.3911820143</v>
      </c>
      <c r="V186" s="22">
        <f t="shared" si="90"/>
        <v>2.0547304302453995E-08</v>
      </c>
      <c r="W186" s="23"/>
      <c r="X186" s="8"/>
      <c r="Y186" s="8"/>
      <c r="Z186" s="22"/>
    </row>
    <row r="187" spans="1:26" ht="11.25">
      <c r="A187" s="27">
        <f t="shared" si="86"/>
        <v>16</v>
      </c>
      <c r="B187" s="28">
        <v>181</v>
      </c>
      <c r="C187" s="23">
        <f t="shared" si="66"/>
        <v>99378.83091013427</v>
      </c>
      <c r="D187" s="8">
        <f t="shared" si="67"/>
        <v>32741.02414056637</v>
      </c>
      <c r="E187" s="8">
        <f t="shared" si="68"/>
        <v>66637.8067695679</v>
      </c>
      <c r="F187" s="22">
        <f t="shared" si="69"/>
        <v>19577976.677570254</v>
      </c>
      <c r="G187" s="23">
        <f t="shared" si="70"/>
        <v>110885.84180664616</v>
      </c>
      <c r="H187" s="8">
        <f t="shared" si="71"/>
        <v>28719.07344597472</v>
      </c>
      <c r="I187" s="8">
        <f t="shared" si="72"/>
        <v>82166.76836067144</v>
      </c>
      <c r="J187" s="22">
        <f t="shared" si="73"/>
        <v>17149277.29922416</v>
      </c>
      <c r="K187" s="23">
        <f t="shared" si="74"/>
        <v>127156.301593222</v>
      </c>
      <c r="L187" s="8">
        <f t="shared" si="75"/>
        <v>23032.193714264227</v>
      </c>
      <c r="M187" s="8">
        <f t="shared" si="76"/>
        <v>104124.10787895777</v>
      </c>
      <c r="N187" s="22">
        <f t="shared" si="77"/>
        <v>13715192.12067958</v>
      </c>
      <c r="O187" s="23">
        <f t="shared" si="78"/>
        <v>151765.00051353514</v>
      </c>
      <c r="P187" s="8">
        <f t="shared" si="79"/>
        <v>14430.91796979154</v>
      </c>
      <c r="Q187" s="8">
        <f t="shared" si="80"/>
        <v>137334.0825437436</v>
      </c>
      <c r="R187" s="22">
        <f t="shared" si="81"/>
        <v>8521216.699331181</v>
      </c>
      <c r="S187" s="23" t="s">
        <v>4</v>
      </c>
      <c r="T187" s="8" t="s">
        <v>4</v>
      </c>
      <c r="U187" s="8" t="s">
        <v>4</v>
      </c>
      <c r="V187" s="22" t="s">
        <v>4</v>
      </c>
      <c r="W187" s="23"/>
      <c r="X187" s="8"/>
      <c r="Y187" s="8"/>
      <c r="Z187" s="22"/>
    </row>
    <row r="188" spans="1:26" ht="11.25">
      <c r="A188" s="27">
        <f t="shared" si="86"/>
        <v>16</v>
      </c>
      <c r="B188" s="28">
        <v>182</v>
      </c>
      <c r="C188" s="23">
        <f t="shared" si="66"/>
        <v>99378.83091013427</v>
      </c>
      <c r="D188" s="8">
        <f t="shared" si="67"/>
        <v>32629.961129283754</v>
      </c>
      <c r="E188" s="8">
        <f t="shared" si="68"/>
        <v>66748.86978085052</v>
      </c>
      <c r="F188" s="22">
        <f t="shared" si="69"/>
        <v>19511227.807789404</v>
      </c>
      <c r="G188" s="23">
        <f t="shared" si="70"/>
        <v>110885.84180664616</v>
      </c>
      <c r="H188" s="8">
        <f t="shared" si="71"/>
        <v>28582.128832040267</v>
      </c>
      <c r="I188" s="8">
        <f t="shared" si="72"/>
        <v>82303.71297460589</v>
      </c>
      <c r="J188" s="22">
        <f t="shared" si="73"/>
        <v>17066973.586249556</v>
      </c>
      <c r="K188" s="23">
        <f t="shared" si="74"/>
        <v>127156.301593222</v>
      </c>
      <c r="L188" s="8">
        <f t="shared" si="75"/>
        <v>22858.653534465964</v>
      </c>
      <c r="M188" s="8">
        <f t="shared" si="76"/>
        <v>104297.64805875604</v>
      </c>
      <c r="N188" s="22">
        <f t="shared" si="77"/>
        <v>13610894.472620824</v>
      </c>
      <c r="O188" s="23">
        <f t="shared" si="78"/>
        <v>151765.00051353514</v>
      </c>
      <c r="P188" s="8">
        <f t="shared" si="79"/>
        <v>14202.027832218635</v>
      </c>
      <c r="Q188" s="8">
        <f t="shared" si="80"/>
        <v>137562.9726813165</v>
      </c>
      <c r="R188" s="22">
        <f t="shared" si="81"/>
        <v>8383653.726649865</v>
      </c>
      <c r="S188" s="23"/>
      <c r="T188" s="8"/>
      <c r="U188" s="8"/>
      <c r="V188" s="22"/>
      <c r="W188" s="23"/>
      <c r="X188" s="8"/>
      <c r="Y188" s="8"/>
      <c r="Z188" s="22"/>
    </row>
    <row r="189" spans="1:26" ht="11.25">
      <c r="A189" s="27">
        <f t="shared" si="86"/>
        <v>16</v>
      </c>
      <c r="B189" s="28">
        <v>183</v>
      </c>
      <c r="C189" s="23">
        <f t="shared" si="66"/>
        <v>99378.83091013427</v>
      </c>
      <c r="D189" s="8">
        <f t="shared" si="67"/>
        <v>32518.713012982338</v>
      </c>
      <c r="E189" s="8">
        <f t="shared" si="68"/>
        <v>66860.11789715194</v>
      </c>
      <c r="F189" s="22">
        <f t="shared" si="69"/>
        <v>19444367.68989225</v>
      </c>
      <c r="G189" s="23">
        <f t="shared" si="70"/>
        <v>110885.84180664616</v>
      </c>
      <c r="H189" s="8">
        <f t="shared" si="71"/>
        <v>28444.955977082598</v>
      </c>
      <c r="I189" s="8">
        <f t="shared" si="72"/>
        <v>82440.88582956356</v>
      </c>
      <c r="J189" s="22">
        <f t="shared" si="73"/>
        <v>16984532.700419992</v>
      </c>
      <c r="K189" s="23">
        <f t="shared" si="74"/>
        <v>127156.301593222</v>
      </c>
      <c r="L189" s="8">
        <f t="shared" si="75"/>
        <v>22684.824121034708</v>
      </c>
      <c r="M189" s="8">
        <f t="shared" si="76"/>
        <v>104471.4774721873</v>
      </c>
      <c r="N189" s="22">
        <f t="shared" si="77"/>
        <v>13506422.995148636</v>
      </c>
      <c r="O189" s="23">
        <f t="shared" si="78"/>
        <v>151765.00051353514</v>
      </c>
      <c r="P189" s="8">
        <f t="shared" si="79"/>
        <v>13972.756211083108</v>
      </c>
      <c r="Q189" s="8">
        <f t="shared" si="80"/>
        <v>137792.24430245202</v>
      </c>
      <c r="R189" s="22">
        <f t="shared" si="81"/>
        <v>8245861.482347413</v>
      </c>
      <c r="S189" s="23"/>
      <c r="T189" s="8"/>
      <c r="U189" s="8"/>
      <c r="V189" s="22"/>
      <c r="W189" s="23"/>
      <c r="X189" s="8"/>
      <c r="Y189" s="8"/>
      <c r="Z189" s="22"/>
    </row>
    <row r="190" spans="1:26" ht="11.25">
      <c r="A190" s="27">
        <f t="shared" si="86"/>
        <v>16</v>
      </c>
      <c r="B190" s="28">
        <v>184</v>
      </c>
      <c r="C190" s="23">
        <f t="shared" si="66"/>
        <v>99378.83091013427</v>
      </c>
      <c r="D190" s="8">
        <f t="shared" si="67"/>
        <v>32407.27948315375</v>
      </c>
      <c r="E190" s="8">
        <f t="shared" si="68"/>
        <v>66971.55142698053</v>
      </c>
      <c r="F190" s="22">
        <f t="shared" si="69"/>
        <v>19377396.13846527</v>
      </c>
      <c r="G190" s="23">
        <f t="shared" si="70"/>
        <v>110885.84180664616</v>
      </c>
      <c r="H190" s="8">
        <f t="shared" si="71"/>
        <v>28307.55450069999</v>
      </c>
      <c r="I190" s="8">
        <f t="shared" si="72"/>
        <v>82578.28730594617</v>
      </c>
      <c r="J190" s="22">
        <f t="shared" si="73"/>
        <v>16901954.413114045</v>
      </c>
      <c r="K190" s="23">
        <f t="shared" si="74"/>
        <v>127156.301593222</v>
      </c>
      <c r="L190" s="8">
        <f t="shared" si="75"/>
        <v>22510.704991914394</v>
      </c>
      <c r="M190" s="8">
        <f t="shared" si="76"/>
        <v>104645.59660130761</v>
      </c>
      <c r="N190" s="22">
        <f t="shared" si="77"/>
        <v>13401777.398547329</v>
      </c>
      <c r="O190" s="23">
        <f t="shared" si="78"/>
        <v>151765.00051353514</v>
      </c>
      <c r="P190" s="8">
        <f t="shared" si="79"/>
        <v>13743.10247057902</v>
      </c>
      <c r="Q190" s="8">
        <f t="shared" si="80"/>
        <v>138021.8980429561</v>
      </c>
      <c r="R190" s="22">
        <f t="shared" si="81"/>
        <v>8107839.584304457</v>
      </c>
      <c r="S190" s="23"/>
      <c r="T190" s="8"/>
      <c r="U190" s="8"/>
      <c r="V190" s="22"/>
      <c r="W190" s="23"/>
      <c r="X190" s="8"/>
      <c r="Y190" s="8"/>
      <c r="Z190" s="22"/>
    </row>
    <row r="191" spans="1:26" ht="11.25">
      <c r="A191" s="27">
        <f t="shared" si="86"/>
        <v>16</v>
      </c>
      <c r="B191" s="28">
        <v>185</v>
      </c>
      <c r="C191" s="23">
        <f t="shared" si="66"/>
        <v>99378.83091013427</v>
      </c>
      <c r="D191" s="8">
        <f t="shared" si="67"/>
        <v>32295.66023077545</v>
      </c>
      <c r="E191" s="8">
        <f t="shared" si="68"/>
        <v>67083.17067935882</v>
      </c>
      <c r="F191" s="22">
        <f t="shared" si="69"/>
        <v>19310312.96778591</v>
      </c>
      <c r="G191" s="23">
        <f t="shared" si="70"/>
        <v>110885.84180664616</v>
      </c>
      <c r="H191" s="8">
        <f t="shared" si="71"/>
        <v>28169.924021856743</v>
      </c>
      <c r="I191" s="8">
        <f t="shared" si="72"/>
        <v>82715.91778478942</v>
      </c>
      <c r="J191" s="22">
        <f t="shared" si="73"/>
        <v>16819238.495329257</v>
      </c>
      <c r="K191" s="23">
        <f t="shared" si="74"/>
        <v>127156.301593222</v>
      </c>
      <c r="L191" s="8">
        <f t="shared" si="75"/>
        <v>22336.29566424555</v>
      </c>
      <c r="M191" s="8">
        <f t="shared" si="76"/>
        <v>104820.00592897645</v>
      </c>
      <c r="N191" s="22">
        <f t="shared" si="77"/>
        <v>13296957.392618353</v>
      </c>
      <c r="O191" s="23">
        <f t="shared" si="78"/>
        <v>151765.00051353514</v>
      </c>
      <c r="P191" s="8">
        <f t="shared" si="79"/>
        <v>13513.065973840761</v>
      </c>
      <c r="Q191" s="8">
        <f t="shared" si="80"/>
        <v>138251.93453969437</v>
      </c>
      <c r="R191" s="22">
        <f t="shared" si="81"/>
        <v>7969587.649764762</v>
      </c>
      <c r="S191" s="23"/>
      <c r="T191" s="8"/>
      <c r="U191" s="8"/>
      <c r="V191" s="22"/>
      <c r="W191" s="23"/>
      <c r="X191" s="8"/>
      <c r="Y191" s="8"/>
      <c r="Z191" s="22"/>
    </row>
    <row r="192" spans="1:26" ht="11.25">
      <c r="A192" s="27">
        <f t="shared" si="86"/>
        <v>16</v>
      </c>
      <c r="B192" s="28">
        <v>186</v>
      </c>
      <c r="C192" s="23">
        <f t="shared" si="66"/>
        <v>99378.83091013427</v>
      </c>
      <c r="D192" s="8">
        <f t="shared" si="67"/>
        <v>32183.85494630985</v>
      </c>
      <c r="E192" s="8">
        <f t="shared" si="68"/>
        <v>67194.97596382443</v>
      </c>
      <c r="F192" s="22">
        <f t="shared" si="69"/>
        <v>19243117.991822086</v>
      </c>
      <c r="G192" s="23">
        <f t="shared" si="70"/>
        <v>110885.84180664616</v>
      </c>
      <c r="H192" s="8">
        <f t="shared" si="71"/>
        <v>28032.064158882098</v>
      </c>
      <c r="I192" s="8">
        <f t="shared" si="72"/>
        <v>82853.77764776406</v>
      </c>
      <c r="J192" s="22">
        <f t="shared" si="73"/>
        <v>16736384.717681494</v>
      </c>
      <c r="K192" s="23">
        <f t="shared" si="74"/>
        <v>127156.301593222</v>
      </c>
      <c r="L192" s="8">
        <f t="shared" si="75"/>
        <v>22161.595654363922</v>
      </c>
      <c r="M192" s="8">
        <f t="shared" si="76"/>
        <v>104994.70593885808</v>
      </c>
      <c r="N192" s="22">
        <f t="shared" si="77"/>
        <v>13191962.686679494</v>
      </c>
      <c r="O192" s="23">
        <f t="shared" si="78"/>
        <v>151765.00051353514</v>
      </c>
      <c r="P192" s="8">
        <f t="shared" si="79"/>
        <v>13282.64608294127</v>
      </c>
      <c r="Q192" s="8">
        <f t="shared" si="80"/>
        <v>138482.35443059387</v>
      </c>
      <c r="R192" s="22">
        <f t="shared" si="81"/>
        <v>7831105.295334169</v>
      </c>
      <c r="S192" s="23"/>
      <c r="T192" s="8"/>
      <c r="U192" s="8"/>
      <c r="V192" s="22"/>
      <c r="W192" s="23"/>
      <c r="X192" s="8"/>
      <c r="Y192" s="8"/>
      <c r="Z192" s="22"/>
    </row>
    <row r="193" spans="1:26" ht="11.25">
      <c r="A193" s="27">
        <f t="shared" si="86"/>
        <v>16</v>
      </c>
      <c r="B193" s="28">
        <v>187</v>
      </c>
      <c r="C193" s="23">
        <f t="shared" si="66"/>
        <v>99378.83091013427</v>
      </c>
      <c r="D193" s="8">
        <f t="shared" si="67"/>
        <v>32071.86331970348</v>
      </c>
      <c r="E193" s="8">
        <f t="shared" si="68"/>
        <v>67306.9675904308</v>
      </c>
      <c r="F193" s="22">
        <f t="shared" si="69"/>
        <v>19175811.024231654</v>
      </c>
      <c r="G193" s="23">
        <f t="shared" si="70"/>
        <v>110885.84180664616</v>
      </c>
      <c r="H193" s="8">
        <f t="shared" si="71"/>
        <v>27893.974529469157</v>
      </c>
      <c r="I193" s="8">
        <f t="shared" si="72"/>
        <v>82991.867277177</v>
      </c>
      <c r="J193" s="22">
        <f t="shared" si="73"/>
        <v>16653392.850404317</v>
      </c>
      <c r="K193" s="23">
        <f t="shared" si="74"/>
        <v>127156.301593222</v>
      </c>
      <c r="L193" s="8">
        <f t="shared" si="75"/>
        <v>21986.60447779916</v>
      </c>
      <c r="M193" s="8">
        <f t="shared" si="76"/>
        <v>105169.69711542284</v>
      </c>
      <c r="N193" s="22">
        <f t="shared" si="77"/>
        <v>13086792.98956407</v>
      </c>
      <c r="O193" s="23">
        <f t="shared" si="78"/>
        <v>151765.00051353514</v>
      </c>
      <c r="P193" s="8">
        <f t="shared" si="79"/>
        <v>13051.84215889028</v>
      </c>
      <c r="Q193" s="8">
        <f t="shared" si="80"/>
        <v>138713.15835464487</v>
      </c>
      <c r="R193" s="22">
        <f t="shared" si="81"/>
        <v>7692392.136979524</v>
      </c>
      <c r="S193" s="23"/>
      <c r="T193" s="8"/>
      <c r="U193" s="8"/>
      <c r="V193" s="22"/>
      <c r="W193" s="23"/>
      <c r="X193" s="8"/>
      <c r="Y193" s="8"/>
      <c r="Z193" s="22"/>
    </row>
    <row r="194" spans="1:26" ht="11.25">
      <c r="A194" s="27">
        <f t="shared" si="86"/>
        <v>16</v>
      </c>
      <c r="B194" s="28">
        <v>188</v>
      </c>
      <c r="C194" s="23">
        <f t="shared" si="66"/>
        <v>99378.83091013427</v>
      </c>
      <c r="D194" s="8">
        <f t="shared" si="67"/>
        <v>31959.685040386088</v>
      </c>
      <c r="E194" s="8">
        <f t="shared" si="68"/>
        <v>67419.14586974819</v>
      </c>
      <c r="F194" s="22">
        <f t="shared" si="69"/>
        <v>19108391.878361907</v>
      </c>
      <c r="G194" s="23">
        <f t="shared" si="70"/>
        <v>110885.84180664616</v>
      </c>
      <c r="H194" s="8">
        <f t="shared" si="71"/>
        <v>27755.65475067386</v>
      </c>
      <c r="I194" s="8">
        <f t="shared" si="72"/>
        <v>83130.1870559723</v>
      </c>
      <c r="J194" s="22">
        <f t="shared" si="73"/>
        <v>16570262.663348345</v>
      </c>
      <c r="K194" s="23">
        <f t="shared" si="74"/>
        <v>127156.301593222</v>
      </c>
      <c r="L194" s="8">
        <f t="shared" si="75"/>
        <v>21811.321649273454</v>
      </c>
      <c r="M194" s="8">
        <f t="shared" si="76"/>
        <v>105344.97994394855</v>
      </c>
      <c r="N194" s="22">
        <f t="shared" si="77"/>
        <v>12981448.009620123</v>
      </c>
      <c r="O194" s="23">
        <f t="shared" si="78"/>
        <v>151765.00051353514</v>
      </c>
      <c r="P194" s="8">
        <f t="shared" si="79"/>
        <v>12820.65356163254</v>
      </c>
      <c r="Q194" s="8">
        <f t="shared" si="80"/>
        <v>138944.3469519026</v>
      </c>
      <c r="R194" s="22">
        <f t="shared" si="81"/>
        <v>7553447.790027621</v>
      </c>
      <c r="S194" s="23"/>
      <c r="T194" s="8"/>
      <c r="U194" s="8"/>
      <c r="V194" s="22"/>
      <c r="W194" s="23"/>
      <c r="X194" s="8"/>
      <c r="Y194" s="8"/>
      <c r="Z194" s="22"/>
    </row>
    <row r="195" spans="1:26" ht="11.25">
      <c r="A195" s="27">
        <f t="shared" si="86"/>
        <v>16</v>
      </c>
      <c r="B195" s="28">
        <v>189</v>
      </c>
      <c r="C195" s="23">
        <f t="shared" si="66"/>
        <v>99378.83091013427</v>
      </c>
      <c r="D195" s="8">
        <f t="shared" si="67"/>
        <v>31847.319797269844</v>
      </c>
      <c r="E195" s="8">
        <f t="shared" si="68"/>
        <v>67531.51111286443</v>
      </c>
      <c r="F195" s="22">
        <f t="shared" si="69"/>
        <v>19040860.36724904</v>
      </c>
      <c r="G195" s="23">
        <f t="shared" si="70"/>
        <v>110885.84180664616</v>
      </c>
      <c r="H195" s="8">
        <f t="shared" si="71"/>
        <v>27617.10443891391</v>
      </c>
      <c r="I195" s="8">
        <f t="shared" si="72"/>
        <v>83268.73736773225</v>
      </c>
      <c r="J195" s="22">
        <f t="shared" si="73"/>
        <v>16486993.925980613</v>
      </c>
      <c r="K195" s="23">
        <f t="shared" si="74"/>
        <v>127156.301593222</v>
      </c>
      <c r="L195" s="8">
        <f t="shared" si="75"/>
        <v>21635.746682700203</v>
      </c>
      <c r="M195" s="8">
        <f t="shared" si="76"/>
        <v>105520.5549105218</v>
      </c>
      <c r="N195" s="22">
        <f t="shared" si="77"/>
        <v>12875927.4547096</v>
      </c>
      <c r="O195" s="23">
        <f t="shared" si="78"/>
        <v>151765.00051353514</v>
      </c>
      <c r="P195" s="8">
        <f t="shared" si="79"/>
        <v>12589.079650046035</v>
      </c>
      <c r="Q195" s="8">
        <f t="shared" si="80"/>
        <v>139175.9208634891</v>
      </c>
      <c r="R195" s="22">
        <f t="shared" si="81"/>
        <v>7414271.8691641325</v>
      </c>
      <c r="S195" s="23"/>
      <c r="T195" s="8"/>
      <c r="U195" s="8"/>
      <c r="V195" s="22"/>
      <c r="W195" s="23"/>
      <c r="X195" s="8"/>
      <c r="Y195" s="8"/>
      <c r="Z195" s="22"/>
    </row>
    <row r="196" spans="1:26" ht="11.25">
      <c r="A196" s="27">
        <f t="shared" si="86"/>
        <v>16</v>
      </c>
      <c r="B196" s="28">
        <v>190</v>
      </c>
      <c r="C196" s="23">
        <f t="shared" si="66"/>
        <v>99378.83091013427</v>
      </c>
      <c r="D196" s="8">
        <f t="shared" si="67"/>
        <v>31734.767278748404</v>
      </c>
      <c r="E196" s="8">
        <f t="shared" si="68"/>
        <v>67644.06363138587</v>
      </c>
      <c r="F196" s="22">
        <f t="shared" si="69"/>
        <v>18973216.303617656</v>
      </c>
      <c r="G196" s="23">
        <f t="shared" si="70"/>
        <v>110885.84180664616</v>
      </c>
      <c r="H196" s="8">
        <f t="shared" si="71"/>
        <v>27478.323209967686</v>
      </c>
      <c r="I196" s="8">
        <f t="shared" si="72"/>
        <v>83407.51859667848</v>
      </c>
      <c r="J196" s="22">
        <f t="shared" si="73"/>
        <v>16403586.407383934</v>
      </c>
      <c r="K196" s="23">
        <f t="shared" si="74"/>
        <v>127156.301593222</v>
      </c>
      <c r="L196" s="8">
        <f t="shared" si="75"/>
        <v>21459.87909118267</v>
      </c>
      <c r="M196" s="8">
        <f t="shared" si="76"/>
        <v>105696.42250203934</v>
      </c>
      <c r="N196" s="22">
        <f t="shared" si="77"/>
        <v>12770231.032207562</v>
      </c>
      <c r="O196" s="23">
        <f t="shared" si="78"/>
        <v>151765.00051353514</v>
      </c>
      <c r="P196" s="8">
        <f t="shared" si="79"/>
        <v>12357.119781940222</v>
      </c>
      <c r="Q196" s="8">
        <f t="shared" si="80"/>
        <v>139407.88073159492</v>
      </c>
      <c r="R196" s="22">
        <f t="shared" si="81"/>
        <v>7274863.988432538</v>
      </c>
      <c r="S196" s="23"/>
      <c r="T196" s="8"/>
      <c r="U196" s="8"/>
      <c r="V196" s="22"/>
      <c r="W196" s="23"/>
      <c r="X196" s="8"/>
      <c r="Y196" s="8"/>
      <c r="Z196" s="22"/>
    </row>
    <row r="197" spans="1:26" ht="11.25">
      <c r="A197" s="27">
        <f t="shared" si="86"/>
        <v>16</v>
      </c>
      <c r="B197" s="28">
        <v>191</v>
      </c>
      <c r="C197" s="23">
        <f t="shared" si="66"/>
        <v>99378.83091013427</v>
      </c>
      <c r="D197" s="8">
        <f t="shared" si="67"/>
        <v>31622.027172696093</v>
      </c>
      <c r="E197" s="8">
        <f t="shared" si="68"/>
        <v>67756.80373743818</v>
      </c>
      <c r="F197" s="22">
        <f t="shared" si="69"/>
        <v>18905459.499880217</v>
      </c>
      <c r="G197" s="23">
        <f t="shared" si="70"/>
        <v>110885.84180664616</v>
      </c>
      <c r="H197" s="8">
        <f t="shared" si="71"/>
        <v>27339.310678973223</v>
      </c>
      <c r="I197" s="8">
        <f t="shared" si="72"/>
        <v>83546.53112767293</v>
      </c>
      <c r="J197" s="22">
        <f t="shared" si="73"/>
        <v>16320039.876256261</v>
      </c>
      <c r="K197" s="23">
        <f t="shared" si="74"/>
        <v>127156.301593222</v>
      </c>
      <c r="L197" s="8">
        <f t="shared" si="75"/>
        <v>21283.718387012603</v>
      </c>
      <c r="M197" s="8">
        <f t="shared" si="76"/>
        <v>105872.5832062094</v>
      </c>
      <c r="N197" s="22">
        <f t="shared" si="77"/>
        <v>12664358.449001351</v>
      </c>
      <c r="O197" s="23">
        <f t="shared" si="78"/>
        <v>151765.00051353514</v>
      </c>
      <c r="P197" s="8">
        <f t="shared" si="79"/>
        <v>12124.773314054231</v>
      </c>
      <c r="Q197" s="8">
        <f t="shared" si="80"/>
        <v>139640.2271994809</v>
      </c>
      <c r="R197" s="22">
        <f t="shared" si="81"/>
        <v>7135223.761233057</v>
      </c>
      <c r="S197" s="23"/>
      <c r="T197" s="8"/>
      <c r="U197" s="8"/>
      <c r="V197" s="22"/>
      <c r="W197" s="23"/>
      <c r="X197" s="8"/>
      <c r="Y197" s="8"/>
      <c r="Z197" s="22"/>
    </row>
    <row r="198" spans="1:26" ht="11.25">
      <c r="A198" s="27">
        <f t="shared" si="86"/>
        <v>16</v>
      </c>
      <c r="B198" s="28">
        <v>192</v>
      </c>
      <c r="C198" s="23">
        <f t="shared" si="66"/>
        <v>99378.83091013427</v>
      </c>
      <c r="D198" s="8">
        <f t="shared" si="67"/>
        <v>31509.09916646703</v>
      </c>
      <c r="E198" s="8">
        <f t="shared" si="68"/>
        <v>67869.73174366725</v>
      </c>
      <c r="F198" s="22">
        <f t="shared" si="69"/>
        <v>18837589.76813655</v>
      </c>
      <c r="G198" s="23">
        <f t="shared" si="70"/>
        <v>110885.84180664616</v>
      </c>
      <c r="H198" s="8">
        <f t="shared" si="71"/>
        <v>27200.0664604271</v>
      </c>
      <c r="I198" s="8">
        <f t="shared" si="72"/>
        <v>83685.77534621906</v>
      </c>
      <c r="J198" s="22">
        <f t="shared" si="73"/>
        <v>16236354.100910041</v>
      </c>
      <c r="K198" s="23">
        <f t="shared" si="74"/>
        <v>127156.301593222</v>
      </c>
      <c r="L198" s="8">
        <f t="shared" si="75"/>
        <v>21107.26408166892</v>
      </c>
      <c r="M198" s="8">
        <f t="shared" si="76"/>
        <v>106049.03751155308</v>
      </c>
      <c r="N198" s="22">
        <f t="shared" si="77"/>
        <v>12558309.411489798</v>
      </c>
      <c r="O198" s="23">
        <f t="shared" si="78"/>
        <v>151765.00051353514</v>
      </c>
      <c r="P198" s="8">
        <f t="shared" si="79"/>
        <v>11892.039602055096</v>
      </c>
      <c r="Q198" s="8">
        <f t="shared" si="80"/>
        <v>139872.96091148004</v>
      </c>
      <c r="R198" s="22">
        <f t="shared" si="81"/>
        <v>6995350.800321577</v>
      </c>
      <c r="S198" s="23"/>
      <c r="T198" s="8"/>
      <c r="U198" s="8"/>
      <c r="V198" s="22"/>
      <c r="W198" s="23"/>
      <c r="X198" s="8"/>
      <c r="Y198" s="8"/>
      <c r="Z198" s="22"/>
    </row>
    <row r="199" spans="1:26" ht="11.25">
      <c r="A199" s="27">
        <f t="shared" si="86"/>
        <v>17</v>
      </c>
      <c r="B199" s="28">
        <v>193</v>
      </c>
      <c r="C199" s="23">
        <f aca="true" t="shared" si="91" ref="C199:C262">-PMT(2%/12,C$1*12,$F$3)</f>
        <v>99378.83091013427</v>
      </c>
      <c r="D199" s="8">
        <f aca="true" t="shared" si="92" ref="D199:D262">F198*2%/12</f>
        <v>31395.982946894248</v>
      </c>
      <c r="E199" s="8">
        <f aca="true" t="shared" si="93" ref="E199:E262">C199-D199</f>
        <v>67982.84796324003</v>
      </c>
      <c r="F199" s="22">
        <f aca="true" t="shared" si="94" ref="F199:F262">F198-E199</f>
        <v>18769606.92017331</v>
      </c>
      <c r="G199" s="23">
        <f aca="true" t="shared" si="95" ref="G199:G262">-PMT(2%/12,G$1*12,$F$3)</f>
        <v>110885.84180664616</v>
      </c>
      <c r="H199" s="8">
        <f aca="true" t="shared" si="96" ref="H199:H262">J198*2%/12</f>
        <v>27060.590168183404</v>
      </c>
      <c r="I199" s="8">
        <f aca="true" t="shared" si="97" ref="I199:I262">G199-H199</f>
        <v>83825.25163846275</v>
      </c>
      <c r="J199" s="22">
        <f aca="true" t="shared" si="98" ref="J199:J262">J198-I199</f>
        <v>16152528.849271579</v>
      </c>
      <c r="K199" s="23">
        <f aca="true" t="shared" si="99" ref="K199:K262">-PMT(2%/12,K$1*12,$F$3)</f>
        <v>127156.301593222</v>
      </c>
      <c r="L199" s="8">
        <f aca="true" t="shared" si="100" ref="L199:L262">N198*2%/12</f>
        <v>20930.51568581633</v>
      </c>
      <c r="M199" s="8">
        <f aca="true" t="shared" si="101" ref="M199:M262">K199-L199</f>
        <v>106225.78590740568</v>
      </c>
      <c r="N199" s="22">
        <f aca="true" t="shared" si="102" ref="N199:N262">N198-M199</f>
        <v>12452083.625582391</v>
      </c>
      <c r="O199" s="23">
        <f aca="true" t="shared" si="103" ref="O199:O246">-PMT(2%/12,O$1*12,$F$3)</f>
        <v>151765.00051353514</v>
      </c>
      <c r="P199" s="8">
        <f aca="true" t="shared" si="104" ref="P199:P246">R198*2%/12</f>
        <v>11658.918000535961</v>
      </c>
      <c r="Q199" s="8">
        <f aca="true" t="shared" si="105" ref="Q199:Q246">O199-P199</f>
        <v>140106.0825129992</v>
      </c>
      <c r="R199" s="22">
        <f aca="true" t="shared" si="106" ref="R199:R246">R198-Q199</f>
        <v>6855244.717808578</v>
      </c>
      <c r="S199" s="23"/>
      <c r="T199" s="8"/>
      <c r="U199" s="8"/>
      <c r="V199" s="22"/>
      <c r="W199" s="23"/>
      <c r="X199" s="8"/>
      <c r="Y199" s="8"/>
      <c r="Z199" s="22"/>
    </row>
    <row r="200" spans="1:26" ht="11.25">
      <c r="A200" s="27">
        <f aca="true" t="shared" si="107" ref="A200:A263">ROUNDUP(B200/12,0)</f>
        <v>17</v>
      </c>
      <c r="B200" s="28">
        <v>194</v>
      </c>
      <c r="C200" s="23">
        <f t="shared" si="91"/>
        <v>99378.83091013427</v>
      </c>
      <c r="D200" s="8">
        <f t="shared" si="92"/>
        <v>31282.67820028885</v>
      </c>
      <c r="E200" s="8">
        <f t="shared" si="93"/>
        <v>68096.15270984542</v>
      </c>
      <c r="F200" s="22">
        <f t="shared" si="94"/>
        <v>18701510.767463464</v>
      </c>
      <c r="G200" s="23">
        <f t="shared" si="95"/>
        <v>110885.84180664616</v>
      </c>
      <c r="H200" s="8">
        <f t="shared" si="96"/>
        <v>26920.881415452634</v>
      </c>
      <c r="I200" s="8">
        <f t="shared" si="97"/>
        <v>83964.96039119353</v>
      </c>
      <c r="J200" s="22">
        <f t="shared" si="98"/>
        <v>16068563.888880385</v>
      </c>
      <c r="K200" s="23">
        <f t="shared" si="99"/>
        <v>127156.301593222</v>
      </c>
      <c r="L200" s="8">
        <f t="shared" si="100"/>
        <v>20753.472709303987</v>
      </c>
      <c r="M200" s="8">
        <f t="shared" si="101"/>
        <v>106402.82888391802</v>
      </c>
      <c r="N200" s="22">
        <f t="shared" si="102"/>
        <v>12345680.796698473</v>
      </c>
      <c r="O200" s="23">
        <f t="shared" si="103"/>
        <v>151765.00051353514</v>
      </c>
      <c r="P200" s="8">
        <f t="shared" si="104"/>
        <v>11425.407863014298</v>
      </c>
      <c r="Q200" s="8">
        <f t="shared" si="105"/>
        <v>140339.59265052085</v>
      </c>
      <c r="R200" s="22">
        <f t="shared" si="106"/>
        <v>6714905.125158058</v>
      </c>
      <c r="S200" s="23"/>
      <c r="T200" s="8"/>
      <c r="U200" s="8"/>
      <c r="V200" s="22"/>
      <c r="W200" s="23"/>
      <c r="X200" s="8"/>
      <c r="Y200" s="8"/>
      <c r="Z200" s="22"/>
    </row>
    <row r="201" spans="1:26" ht="11.25">
      <c r="A201" s="27">
        <f t="shared" si="107"/>
        <v>17</v>
      </c>
      <c r="B201" s="28">
        <v>195</v>
      </c>
      <c r="C201" s="23">
        <f t="shared" si="91"/>
        <v>99378.83091013427</v>
      </c>
      <c r="D201" s="8">
        <f t="shared" si="92"/>
        <v>31169.184612439105</v>
      </c>
      <c r="E201" s="8">
        <f t="shared" si="93"/>
        <v>68209.64629769517</v>
      </c>
      <c r="F201" s="22">
        <f t="shared" si="94"/>
        <v>18633301.121165767</v>
      </c>
      <c r="G201" s="23">
        <f t="shared" si="95"/>
        <v>110885.84180664616</v>
      </c>
      <c r="H201" s="8">
        <f t="shared" si="96"/>
        <v>26780.939814800644</v>
      </c>
      <c r="I201" s="8">
        <f t="shared" si="97"/>
        <v>84104.90199184552</v>
      </c>
      <c r="J201" s="22">
        <f t="shared" si="98"/>
        <v>15984458.986888539</v>
      </c>
      <c r="K201" s="23">
        <f t="shared" si="99"/>
        <v>127156.301593222</v>
      </c>
      <c r="L201" s="8">
        <f t="shared" si="100"/>
        <v>20576.134661164124</v>
      </c>
      <c r="M201" s="8">
        <f t="shared" si="101"/>
        <v>106580.16693205788</v>
      </c>
      <c r="N201" s="22">
        <f t="shared" si="102"/>
        <v>12239100.629766416</v>
      </c>
      <c r="O201" s="23">
        <f t="shared" si="103"/>
        <v>151765.00051353514</v>
      </c>
      <c r="P201" s="8">
        <f t="shared" si="104"/>
        <v>11191.508541930096</v>
      </c>
      <c r="Q201" s="8">
        <f t="shared" si="105"/>
        <v>140573.49197160505</v>
      </c>
      <c r="R201" s="22">
        <f t="shared" si="106"/>
        <v>6574331.633186452</v>
      </c>
      <c r="S201" s="23"/>
      <c r="T201" s="8"/>
      <c r="U201" s="8"/>
      <c r="V201" s="22"/>
      <c r="W201" s="23"/>
      <c r="X201" s="8"/>
      <c r="Y201" s="8"/>
      <c r="Z201" s="22"/>
    </row>
    <row r="202" spans="1:26" ht="11.25">
      <c r="A202" s="27">
        <f t="shared" si="107"/>
        <v>17</v>
      </c>
      <c r="B202" s="28">
        <v>196</v>
      </c>
      <c r="C202" s="23">
        <f t="shared" si="91"/>
        <v>99378.83091013427</v>
      </c>
      <c r="D202" s="8">
        <f t="shared" si="92"/>
        <v>31055.501868609612</v>
      </c>
      <c r="E202" s="8">
        <f t="shared" si="93"/>
        <v>68323.32904152466</v>
      </c>
      <c r="F202" s="22">
        <f t="shared" si="94"/>
        <v>18564977.79212424</v>
      </c>
      <c r="G202" s="23">
        <f t="shared" si="95"/>
        <v>110885.84180664616</v>
      </c>
      <c r="H202" s="8">
        <f t="shared" si="96"/>
        <v>26640.764978147567</v>
      </c>
      <c r="I202" s="8">
        <f t="shared" si="97"/>
        <v>84245.0768284986</v>
      </c>
      <c r="J202" s="22">
        <f t="shared" si="98"/>
        <v>15900213.91006004</v>
      </c>
      <c r="K202" s="23">
        <f t="shared" si="99"/>
        <v>127156.301593222</v>
      </c>
      <c r="L202" s="8">
        <f t="shared" si="100"/>
        <v>20398.501049610695</v>
      </c>
      <c r="M202" s="8">
        <f t="shared" si="101"/>
        <v>106757.8005436113</v>
      </c>
      <c r="N202" s="22">
        <f t="shared" si="102"/>
        <v>12132342.829222804</v>
      </c>
      <c r="O202" s="23">
        <f t="shared" si="103"/>
        <v>151765.00051353514</v>
      </c>
      <c r="P202" s="8">
        <f t="shared" si="104"/>
        <v>10957.219388644087</v>
      </c>
      <c r="Q202" s="8">
        <f t="shared" si="105"/>
        <v>140807.78112489104</v>
      </c>
      <c r="R202" s="22">
        <f t="shared" si="106"/>
        <v>6433523.852061561</v>
      </c>
      <c r="S202" s="23"/>
      <c r="T202" s="8"/>
      <c r="U202" s="8"/>
      <c r="V202" s="22"/>
      <c r="W202" s="23"/>
      <c r="X202" s="8"/>
      <c r="Y202" s="8"/>
      <c r="Z202" s="22"/>
    </row>
    <row r="203" spans="1:26" ht="11.25">
      <c r="A203" s="27">
        <f t="shared" si="107"/>
        <v>17</v>
      </c>
      <c r="B203" s="28">
        <v>197</v>
      </c>
      <c r="C203" s="23">
        <f t="shared" si="91"/>
        <v>99378.83091013427</v>
      </c>
      <c r="D203" s="8">
        <f t="shared" si="92"/>
        <v>30941.6296535404</v>
      </c>
      <c r="E203" s="8">
        <f t="shared" si="93"/>
        <v>68437.20125659388</v>
      </c>
      <c r="F203" s="22">
        <f t="shared" si="94"/>
        <v>18496540.590867646</v>
      </c>
      <c r="G203" s="23">
        <f t="shared" si="95"/>
        <v>110885.84180664616</v>
      </c>
      <c r="H203" s="8">
        <f t="shared" si="96"/>
        <v>26500.356516766737</v>
      </c>
      <c r="I203" s="8">
        <f t="shared" si="97"/>
        <v>84385.48528987942</v>
      </c>
      <c r="J203" s="22">
        <f t="shared" si="98"/>
        <v>15815828.424770162</v>
      </c>
      <c r="K203" s="23">
        <f t="shared" si="99"/>
        <v>127156.301593222</v>
      </c>
      <c r="L203" s="8">
        <f t="shared" si="100"/>
        <v>20220.571382038008</v>
      </c>
      <c r="M203" s="8">
        <f t="shared" si="101"/>
        <v>106935.730211184</v>
      </c>
      <c r="N203" s="22">
        <f t="shared" si="102"/>
        <v>12025407.09901162</v>
      </c>
      <c r="O203" s="23">
        <f t="shared" si="103"/>
        <v>151765.00051353514</v>
      </c>
      <c r="P203" s="8">
        <f t="shared" si="104"/>
        <v>10722.539753435936</v>
      </c>
      <c r="Q203" s="8">
        <f t="shared" si="105"/>
        <v>141042.4607600992</v>
      </c>
      <c r="R203" s="22">
        <f t="shared" si="106"/>
        <v>6292481.391301462</v>
      </c>
      <c r="S203" s="23"/>
      <c r="T203" s="8"/>
      <c r="U203" s="8"/>
      <c r="V203" s="22"/>
      <c r="W203" s="23"/>
      <c r="X203" s="8"/>
      <c r="Y203" s="8"/>
      <c r="Z203" s="22"/>
    </row>
    <row r="204" spans="1:26" ht="11.25">
      <c r="A204" s="27">
        <f t="shared" si="107"/>
        <v>17</v>
      </c>
      <c r="B204" s="28">
        <v>198</v>
      </c>
      <c r="C204" s="23">
        <f t="shared" si="91"/>
        <v>99378.83091013427</v>
      </c>
      <c r="D204" s="8">
        <f t="shared" si="92"/>
        <v>30827.56765144608</v>
      </c>
      <c r="E204" s="8">
        <f t="shared" si="93"/>
        <v>68551.2632586882</v>
      </c>
      <c r="F204" s="22">
        <f t="shared" si="94"/>
        <v>18427989.327608958</v>
      </c>
      <c r="G204" s="23">
        <f t="shared" si="95"/>
        <v>110885.84180664616</v>
      </c>
      <c r="H204" s="8">
        <f t="shared" si="96"/>
        <v>26359.7140412836</v>
      </c>
      <c r="I204" s="8">
        <f t="shared" si="97"/>
        <v>84526.12776536256</v>
      </c>
      <c r="J204" s="22">
        <f t="shared" si="98"/>
        <v>15731302.297004798</v>
      </c>
      <c r="K204" s="23">
        <f t="shared" si="99"/>
        <v>127156.301593222</v>
      </c>
      <c r="L204" s="8">
        <f t="shared" si="100"/>
        <v>20042.345165019367</v>
      </c>
      <c r="M204" s="8">
        <f t="shared" si="101"/>
        <v>107113.95642820263</v>
      </c>
      <c r="N204" s="22">
        <f t="shared" si="102"/>
        <v>11918293.142583419</v>
      </c>
      <c r="O204" s="23">
        <f t="shared" si="103"/>
        <v>151765.00051353514</v>
      </c>
      <c r="P204" s="8">
        <f t="shared" si="104"/>
        <v>10487.468985502437</v>
      </c>
      <c r="Q204" s="8">
        <f t="shared" si="105"/>
        <v>141277.5315280327</v>
      </c>
      <c r="R204" s="22">
        <f t="shared" si="106"/>
        <v>6151203.85977343</v>
      </c>
      <c r="S204" s="23"/>
      <c r="T204" s="8"/>
      <c r="U204" s="8"/>
      <c r="V204" s="22"/>
      <c r="W204" s="23"/>
      <c r="X204" s="8"/>
      <c r="Y204" s="8"/>
      <c r="Z204" s="22"/>
    </row>
    <row r="205" spans="1:26" ht="11.25">
      <c r="A205" s="27">
        <f t="shared" si="107"/>
        <v>17</v>
      </c>
      <c r="B205" s="28">
        <v>199</v>
      </c>
      <c r="C205" s="23">
        <f t="shared" si="91"/>
        <v>99378.83091013427</v>
      </c>
      <c r="D205" s="8">
        <f t="shared" si="92"/>
        <v>30713.31554601493</v>
      </c>
      <c r="E205" s="8">
        <f t="shared" si="93"/>
        <v>68665.51536411935</v>
      </c>
      <c r="F205" s="22">
        <f t="shared" si="94"/>
        <v>18359323.81224484</v>
      </c>
      <c r="G205" s="23">
        <f t="shared" si="95"/>
        <v>110885.84180664616</v>
      </c>
      <c r="H205" s="8">
        <f t="shared" si="96"/>
        <v>26218.837161674663</v>
      </c>
      <c r="I205" s="8">
        <f t="shared" si="97"/>
        <v>84667.0046449715</v>
      </c>
      <c r="J205" s="22">
        <f t="shared" si="98"/>
        <v>15646635.292359827</v>
      </c>
      <c r="K205" s="23">
        <f t="shared" si="99"/>
        <v>127156.301593222</v>
      </c>
      <c r="L205" s="8">
        <f t="shared" si="100"/>
        <v>19863.8219043057</v>
      </c>
      <c r="M205" s="8">
        <f t="shared" si="101"/>
        <v>107292.4796889163</v>
      </c>
      <c r="N205" s="22">
        <f t="shared" si="102"/>
        <v>11811000.662894502</v>
      </c>
      <c r="O205" s="23">
        <f t="shared" si="103"/>
        <v>151765.00051353514</v>
      </c>
      <c r="P205" s="8">
        <f t="shared" si="104"/>
        <v>10252.006432955717</v>
      </c>
      <c r="Q205" s="8">
        <f t="shared" si="105"/>
        <v>141512.99408057943</v>
      </c>
      <c r="R205" s="22">
        <f t="shared" si="106"/>
        <v>6009690.86569285</v>
      </c>
      <c r="S205" s="23"/>
      <c r="T205" s="8"/>
      <c r="U205" s="8"/>
      <c r="V205" s="22"/>
      <c r="W205" s="23"/>
      <c r="X205" s="8"/>
      <c r="Y205" s="8"/>
      <c r="Z205" s="22"/>
    </row>
    <row r="206" spans="1:26" ht="11.25">
      <c r="A206" s="27">
        <f t="shared" si="107"/>
        <v>17</v>
      </c>
      <c r="B206" s="28">
        <v>200</v>
      </c>
      <c r="C206" s="23">
        <f t="shared" si="91"/>
        <v>99378.83091013427</v>
      </c>
      <c r="D206" s="8">
        <f t="shared" si="92"/>
        <v>30598.873020408068</v>
      </c>
      <c r="E206" s="8">
        <f t="shared" si="93"/>
        <v>68779.95788972621</v>
      </c>
      <c r="F206" s="22">
        <f t="shared" si="94"/>
        <v>18290543.854355115</v>
      </c>
      <c r="G206" s="23">
        <f t="shared" si="95"/>
        <v>110885.84180664616</v>
      </c>
      <c r="H206" s="8">
        <f t="shared" si="96"/>
        <v>26077.72548726638</v>
      </c>
      <c r="I206" s="8">
        <f t="shared" si="97"/>
        <v>84808.11631937978</v>
      </c>
      <c r="J206" s="22">
        <f t="shared" si="98"/>
        <v>15561827.176040446</v>
      </c>
      <c r="K206" s="23">
        <f t="shared" si="99"/>
        <v>127156.301593222</v>
      </c>
      <c r="L206" s="8">
        <f t="shared" si="100"/>
        <v>19685.00110482417</v>
      </c>
      <c r="M206" s="8">
        <f t="shared" si="101"/>
        <v>107471.30048839783</v>
      </c>
      <c r="N206" s="22">
        <f t="shared" si="102"/>
        <v>11703529.362406105</v>
      </c>
      <c r="O206" s="23">
        <f t="shared" si="103"/>
        <v>151765.00051353514</v>
      </c>
      <c r="P206" s="8">
        <f t="shared" si="104"/>
        <v>10016.151442821418</v>
      </c>
      <c r="Q206" s="8">
        <f t="shared" si="105"/>
        <v>141748.8490707137</v>
      </c>
      <c r="R206" s="22">
        <f t="shared" si="106"/>
        <v>5867942.016622136</v>
      </c>
      <c r="S206" s="23"/>
      <c r="T206" s="8"/>
      <c r="U206" s="8"/>
      <c r="V206" s="22"/>
      <c r="W206" s="23"/>
      <c r="X206" s="8"/>
      <c r="Y206" s="8"/>
      <c r="Z206" s="22"/>
    </row>
    <row r="207" spans="1:26" ht="11.25">
      <c r="A207" s="27">
        <f t="shared" si="107"/>
        <v>17</v>
      </c>
      <c r="B207" s="28">
        <v>201</v>
      </c>
      <c r="C207" s="23">
        <f t="shared" si="91"/>
        <v>99378.83091013427</v>
      </c>
      <c r="D207" s="8">
        <f t="shared" si="92"/>
        <v>30484.23975725853</v>
      </c>
      <c r="E207" s="8">
        <f t="shared" si="93"/>
        <v>68894.59115287574</v>
      </c>
      <c r="F207" s="22">
        <f t="shared" si="94"/>
        <v>18221649.26320224</v>
      </c>
      <c r="G207" s="23">
        <f t="shared" si="95"/>
        <v>110885.84180664616</v>
      </c>
      <c r="H207" s="8">
        <f t="shared" si="96"/>
        <v>25936.378626734077</v>
      </c>
      <c r="I207" s="8">
        <f t="shared" si="97"/>
        <v>84949.46317991208</v>
      </c>
      <c r="J207" s="22">
        <f t="shared" si="98"/>
        <v>15476877.712860534</v>
      </c>
      <c r="K207" s="23">
        <f t="shared" si="99"/>
        <v>127156.301593222</v>
      </c>
      <c r="L207" s="8">
        <f t="shared" si="100"/>
        <v>19505.88227067684</v>
      </c>
      <c r="M207" s="8">
        <f t="shared" si="101"/>
        <v>107650.41932254516</v>
      </c>
      <c r="N207" s="22">
        <f t="shared" si="102"/>
        <v>11595878.94308356</v>
      </c>
      <c r="O207" s="23">
        <f t="shared" si="103"/>
        <v>151765.00051353514</v>
      </c>
      <c r="P207" s="8">
        <f t="shared" si="104"/>
        <v>9779.903361036895</v>
      </c>
      <c r="Q207" s="8">
        <f t="shared" si="105"/>
        <v>141985.09715249823</v>
      </c>
      <c r="R207" s="22">
        <f t="shared" si="106"/>
        <v>5725956.919469638</v>
      </c>
      <c r="S207" s="23"/>
      <c r="T207" s="8"/>
      <c r="U207" s="8"/>
      <c r="V207" s="22"/>
      <c r="W207" s="23"/>
      <c r="X207" s="8"/>
      <c r="Y207" s="8"/>
      <c r="Z207" s="22"/>
    </row>
    <row r="208" spans="1:26" ht="11.25">
      <c r="A208" s="27">
        <f t="shared" si="107"/>
        <v>17</v>
      </c>
      <c r="B208" s="28">
        <v>202</v>
      </c>
      <c r="C208" s="23">
        <f t="shared" si="91"/>
        <v>99378.83091013427</v>
      </c>
      <c r="D208" s="8">
        <f t="shared" si="92"/>
        <v>30369.4154386704</v>
      </c>
      <c r="E208" s="8">
        <f t="shared" si="93"/>
        <v>69009.41547146387</v>
      </c>
      <c r="F208" s="22">
        <f t="shared" si="94"/>
        <v>18152639.847730774</v>
      </c>
      <c r="G208" s="23">
        <f t="shared" si="95"/>
        <v>110885.84180664616</v>
      </c>
      <c r="H208" s="8">
        <f t="shared" si="96"/>
        <v>25794.796188100892</v>
      </c>
      <c r="I208" s="8">
        <f t="shared" si="97"/>
        <v>85091.04561854526</v>
      </c>
      <c r="J208" s="22">
        <f t="shared" si="98"/>
        <v>15391786.667241989</v>
      </c>
      <c r="K208" s="23">
        <f t="shared" si="99"/>
        <v>127156.301593222</v>
      </c>
      <c r="L208" s="8">
        <f t="shared" si="100"/>
        <v>19326.464905139266</v>
      </c>
      <c r="M208" s="8">
        <f t="shared" si="101"/>
        <v>107829.83668808274</v>
      </c>
      <c r="N208" s="22">
        <f t="shared" si="102"/>
        <v>11488049.106395477</v>
      </c>
      <c r="O208" s="23">
        <f t="shared" si="103"/>
        <v>151765.00051353514</v>
      </c>
      <c r="P208" s="8">
        <f t="shared" si="104"/>
        <v>9543.261532449396</v>
      </c>
      <c r="Q208" s="8">
        <f t="shared" si="105"/>
        <v>142221.73898108574</v>
      </c>
      <c r="R208" s="22">
        <f t="shared" si="106"/>
        <v>5583735.180488552</v>
      </c>
      <c r="S208" s="23"/>
      <c r="T208" s="8"/>
      <c r="U208" s="8"/>
      <c r="V208" s="22"/>
      <c r="W208" s="23"/>
      <c r="X208" s="8"/>
      <c r="Y208" s="8"/>
      <c r="Z208" s="22"/>
    </row>
    <row r="209" spans="1:26" ht="11.25">
      <c r="A209" s="27">
        <f t="shared" si="107"/>
        <v>17</v>
      </c>
      <c r="B209" s="28">
        <v>203</v>
      </c>
      <c r="C209" s="23">
        <f t="shared" si="91"/>
        <v>99378.83091013427</v>
      </c>
      <c r="D209" s="8">
        <f t="shared" si="92"/>
        <v>30254.399746217958</v>
      </c>
      <c r="E209" s="8">
        <f t="shared" si="93"/>
        <v>69124.43116391632</v>
      </c>
      <c r="F209" s="22">
        <f t="shared" si="94"/>
        <v>18083515.41656686</v>
      </c>
      <c r="G209" s="23">
        <f t="shared" si="95"/>
        <v>110885.84180664616</v>
      </c>
      <c r="H209" s="8">
        <f t="shared" si="96"/>
        <v>25652.977778736647</v>
      </c>
      <c r="I209" s="8">
        <f t="shared" si="97"/>
        <v>85232.86402790951</v>
      </c>
      <c r="J209" s="22">
        <f t="shared" si="98"/>
        <v>15306553.803214079</v>
      </c>
      <c r="K209" s="23">
        <f t="shared" si="99"/>
        <v>127156.301593222</v>
      </c>
      <c r="L209" s="8">
        <f t="shared" si="100"/>
        <v>19146.74851065913</v>
      </c>
      <c r="M209" s="8">
        <f t="shared" si="101"/>
        <v>108009.55308256287</v>
      </c>
      <c r="N209" s="22">
        <f t="shared" si="102"/>
        <v>11380039.553312914</v>
      </c>
      <c r="O209" s="23">
        <f t="shared" si="103"/>
        <v>151765.00051353514</v>
      </c>
      <c r="P209" s="8">
        <f t="shared" si="104"/>
        <v>9306.225300814252</v>
      </c>
      <c r="Q209" s="8">
        <f t="shared" si="105"/>
        <v>142458.77521272088</v>
      </c>
      <c r="R209" s="22">
        <f t="shared" si="106"/>
        <v>5441276.405275831</v>
      </c>
      <c r="S209" s="23"/>
      <c r="T209" s="8"/>
      <c r="U209" s="8"/>
      <c r="V209" s="22"/>
      <c r="W209" s="23"/>
      <c r="X209" s="8"/>
      <c r="Y209" s="8"/>
      <c r="Z209" s="22"/>
    </row>
    <row r="210" spans="1:26" ht="11.25">
      <c r="A210" s="27">
        <f t="shared" si="107"/>
        <v>17</v>
      </c>
      <c r="B210" s="28">
        <v>204</v>
      </c>
      <c r="C210" s="23">
        <f t="shared" si="91"/>
        <v>99378.83091013427</v>
      </c>
      <c r="D210" s="8">
        <f t="shared" si="92"/>
        <v>30139.19236094477</v>
      </c>
      <c r="E210" s="8">
        <f t="shared" si="93"/>
        <v>69239.6385491895</v>
      </c>
      <c r="F210" s="22">
        <f t="shared" si="94"/>
        <v>18014275.77801767</v>
      </c>
      <c r="G210" s="23">
        <f t="shared" si="95"/>
        <v>110885.84180664616</v>
      </c>
      <c r="H210" s="8">
        <f t="shared" si="96"/>
        <v>25510.9230053568</v>
      </c>
      <c r="I210" s="8">
        <f t="shared" si="97"/>
        <v>85374.91880128936</v>
      </c>
      <c r="J210" s="22">
        <f t="shared" si="98"/>
        <v>15221178.88441279</v>
      </c>
      <c r="K210" s="23">
        <f t="shared" si="99"/>
        <v>127156.301593222</v>
      </c>
      <c r="L210" s="8">
        <f t="shared" si="100"/>
        <v>18966.73258885486</v>
      </c>
      <c r="M210" s="8">
        <f t="shared" si="101"/>
        <v>108189.56900436713</v>
      </c>
      <c r="N210" s="22">
        <f t="shared" si="102"/>
        <v>11271849.984308546</v>
      </c>
      <c r="O210" s="23">
        <f t="shared" si="103"/>
        <v>151765.00051353514</v>
      </c>
      <c r="P210" s="8">
        <f t="shared" si="104"/>
        <v>9068.794008793053</v>
      </c>
      <c r="Q210" s="8">
        <f t="shared" si="105"/>
        <v>142696.2065047421</v>
      </c>
      <c r="R210" s="22">
        <f t="shared" si="106"/>
        <v>5298580.198771089</v>
      </c>
      <c r="S210" s="23"/>
      <c r="T210" s="8"/>
      <c r="U210" s="8"/>
      <c r="V210" s="22"/>
      <c r="W210" s="23"/>
      <c r="X210" s="8"/>
      <c r="Y210" s="8"/>
      <c r="Z210" s="22"/>
    </row>
    <row r="211" spans="1:26" ht="11.25">
      <c r="A211" s="27">
        <f t="shared" si="107"/>
        <v>18</v>
      </c>
      <c r="B211" s="28">
        <v>205</v>
      </c>
      <c r="C211" s="23">
        <f t="shared" si="91"/>
        <v>99378.83091013427</v>
      </c>
      <c r="D211" s="8">
        <f t="shared" si="92"/>
        <v>30023.792963362783</v>
      </c>
      <c r="E211" s="8">
        <f t="shared" si="93"/>
        <v>69355.0379467715</v>
      </c>
      <c r="F211" s="22">
        <f t="shared" si="94"/>
        <v>17944920.740070898</v>
      </c>
      <c r="G211" s="23">
        <f t="shared" si="95"/>
        <v>110885.84180664616</v>
      </c>
      <c r="H211" s="8">
        <f t="shared" si="96"/>
        <v>25368.631474021317</v>
      </c>
      <c r="I211" s="8">
        <f t="shared" si="97"/>
        <v>85517.21033262485</v>
      </c>
      <c r="J211" s="22">
        <f t="shared" si="98"/>
        <v>15135661.674080165</v>
      </c>
      <c r="K211" s="23">
        <f t="shared" si="99"/>
        <v>127156.301593222</v>
      </c>
      <c r="L211" s="8">
        <f t="shared" si="100"/>
        <v>18786.416640514242</v>
      </c>
      <c r="M211" s="8">
        <f t="shared" si="101"/>
        <v>108369.88495270775</v>
      </c>
      <c r="N211" s="22">
        <f t="shared" si="102"/>
        <v>11163480.09935584</v>
      </c>
      <c r="O211" s="23">
        <f t="shared" si="103"/>
        <v>151765.00051353514</v>
      </c>
      <c r="P211" s="8">
        <f t="shared" si="104"/>
        <v>8830.966997951817</v>
      </c>
      <c r="Q211" s="8">
        <f t="shared" si="105"/>
        <v>142934.03351558332</v>
      </c>
      <c r="R211" s="22">
        <f t="shared" si="106"/>
        <v>5155646.165255506</v>
      </c>
      <c r="S211" s="23"/>
      <c r="T211" s="8"/>
      <c r="U211" s="8"/>
      <c r="V211" s="22"/>
      <c r="W211" s="23"/>
      <c r="X211" s="8"/>
      <c r="Y211" s="8"/>
      <c r="Z211" s="22"/>
    </row>
    <row r="212" spans="1:26" ht="11.25">
      <c r="A212" s="27">
        <f t="shared" si="107"/>
        <v>18</v>
      </c>
      <c r="B212" s="28">
        <v>206</v>
      </c>
      <c r="C212" s="23">
        <f t="shared" si="91"/>
        <v>99378.83091013427</v>
      </c>
      <c r="D212" s="8">
        <f t="shared" si="92"/>
        <v>29908.2012334515</v>
      </c>
      <c r="E212" s="8">
        <f t="shared" si="93"/>
        <v>69470.62967668277</v>
      </c>
      <c r="F212" s="22">
        <f t="shared" si="94"/>
        <v>17875450.110394217</v>
      </c>
      <c r="G212" s="23">
        <f t="shared" si="95"/>
        <v>110885.84180664616</v>
      </c>
      <c r="H212" s="8">
        <f t="shared" si="96"/>
        <v>25226.10279013361</v>
      </c>
      <c r="I212" s="8">
        <f t="shared" si="97"/>
        <v>85659.73901651255</v>
      </c>
      <c r="J212" s="22">
        <f t="shared" si="98"/>
        <v>15050001.935063653</v>
      </c>
      <c r="K212" s="23">
        <f t="shared" si="99"/>
        <v>127156.301593222</v>
      </c>
      <c r="L212" s="8">
        <f t="shared" si="100"/>
        <v>18605.800165593068</v>
      </c>
      <c r="M212" s="8">
        <f t="shared" si="101"/>
        <v>108550.50142762893</v>
      </c>
      <c r="N212" s="22">
        <f t="shared" si="102"/>
        <v>11054929.597928211</v>
      </c>
      <c r="O212" s="23">
        <f t="shared" si="103"/>
        <v>151765.00051353514</v>
      </c>
      <c r="P212" s="8">
        <f t="shared" si="104"/>
        <v>8592.743608759176</v>
      </c>
      <c r="Q212" s="8">
        <f t="shared" si="105"/>
        <v>143172.25690477598</v>
      </c>
      <c r="R212" s="22">
        <f t="shared" si="106"/>
        <v>5012473.908350729</v>
      </c>
      <c r="S212" s="23"/>
      <c r="T212" s="8"/>
      <c r="U212" s="8"/>
      <c r="V212" s="22"/>
      <c r="W212" s="23"/>
      <c r="X212" s="8"/>
      <c r="Y212" s="8"/>
      <c r="Z212" s="22"/>
    </row>
    <row r="213" spans="1:26" ht="11.25">
      <c r="A213" s="27">
        <f t="shared" si="107"/>
        <v>18</v>
      </c>
      <c r="B213" s="28">
        <v>207</v>
      </c>
      <c r="C213" s="23">
        <f t="shared" si="91"/>
        <v>99378.83091013427</v>
      </c>
      <c r="D213" s="8">
        <f t="shared" si="92"/>
        <v>29792.416850657028</v>
      </c>
      <c r="E213" s="8">
        <f t="shared" si="93"/>
        <v>69586.41405947725</v>
      </c>
      <c r="F213" s="22">
        <f t="shared" si="94"/>
        <v>17805863.69633474</v>
      </c>
      <c r="G213" s="23">
        <f t="shared" si="95"/>
        <v>110885.84180664616</v>
      </c>
      <c r="H213" s="8">
        <f t="shared" si="96"/>
        <v>25083.33655843942</v>
      </c>
      <c r="I213" s="8">
        <f t="shared" si="97"/>
        <v>85802.50524820674</v>
      </c>
      <c r="J213" s="22">
        <f t="shared" si="98"/>
        <v>14964199.429815445</v>
      </c>
      <c r="K213" s="23">
        <f t="shared" si="99"/>
        <v>127156.301593222</v>
      </c>
      <c r="L213" s="8">
        <f t="shared" si="100"/>
        <v>18424.882663213688</v>
      </c>
      <c r="M213" s="8">
        <f t="shared" si="101"/>
        <v>108731.41893000831</v>
      </c>
      <c r="N213" s="22">
        <f t="shared" si="102"/>
        <v>10946198.178998202</v>
      </c>
      <c r="O213" s="23">
        <f t="shared" si="103"/>
        <v>151765.00051353514</v>
      </c>
      <c r="P213" s="8">
        <f t="shared" si="104"/>
        <v>8354.12318058455</v>
      </c>
      <c r="Q213" s="8">
        <f t="shared" si="105"/>
        <v>143410.8773329506</v>
      </c>
      <c r="R213" s="22">
        <f t="shared" si="106"/>
        <v>4869063.031017778</v>
      </c>
      <c r="S213" s="23"/>
      <c r="T213" s="8"/>
      <c r="U213" s="8"/>
      <c r="V213" s="22"/>
      <c r="W213" s="23"/>
      <c r="X213" s="8"/>
      <c r="Y213" s="8"/>
      <c r="Z213" s="22"/>
    </row>
    <row r="214" spans="1:26" ht="11.25">
      <c r="A214" s="27">
        <f t="shared" si="107"/>
        <v>18</v>
      </c>
      <c r="B214" s="28">
        <v>208</v>
      </c>
      <c r="C214" s="23">
        <f t="shared" si="91"/>
        <v>99378.83091013427</v>
      </c>
      <c r="D214" s="8">
        <f t="shared" si="92"/>
        <v>29676.43949389123</v>
      </c>
      <c r="E214" s="8">
        <f t="shared" si="93"/>
        <v>69702.39141624304</v>
      </c>
      <c r="F214" s="22">
        <f t="shared" si="94"/>
        <v>17736161.304918494</v>
      </c>
      <c r="G214" s="23">
        <f t="shared" si="95"/>
        <v>110885.84180664616</v>
      </c>
      <c r="H214" s="8">
        <f t="shared" si="96"/>
        <v>24940.332383025743</v>
      </c>
      <c r="I214" s="8">
        <f t="shared" si="97"/>
        <v>85945.50942362042</v>
      </c>
      <c r="J214" s="22">
        <f t="shared" si="98"/>
        <v>14878253.920391824</v>
      </c>
      <c r="K214" s="23">
        <f t="shared" si="99"/>
        <v>127156.301593222</v>
      </c>
      <c r="L214" s="8">
        <f t="shared" si="100"/>
        <v>18243.66363166367</v>
      </c>
      <c r="M214" s="8">
        <f t="shared" si="101"/>
        <v>108912.63796155833</v>
      </c>
      <c r="N214" s="22">
        <f t="shared" si="102"/>
        <v>10837285.541036643</v>
      </c>
      <c r="O214" s="23">
        <f t="shared" si="103"/>
        <v>151765.00051353514</v>
      </c>
      <c r="P214" s="8">
        <f t="shared" si="104"/>
        <v>8115.105051696298</v>
      </c>
      <c r="Q214" s="8">
        <f t="shared" si="105"/>
        <v>143649.89546183884</v>
      </c>
      <c r="R214" s="22">
        <f t="shared" si="106"/>
        <v>4725413.13555594</v>
      </c>
      <c r="S214" s="23"/>
      <c r="T214" s="8"/>
      <c r="U214" s="8"/>
      <c r="V214" s="22"/>
      <c r="W214" s="23"/>
      <c r="X214" s="8"/>
      <c r="Y214" s="8"/>
      <c r="Z214" s="22"/>
    </row>
    <row r="215" spans="1:26" ht="11.25">
      <c r="A215" s="27">
        <f t="shared" si="107"/>
        <v>18</v>
      </c>
      <c r="B215" s="28">
        <v>209</v>
      </c>
      <c r="C215" s="23">
        <f t="shared" si="91"/>
        <v>99378.83091013427</v>
      </c>
      <c r="D215" s="8">
        <f t="shared" si="92"/>
        <v>29560.268841530822</v>
      </c>
      <c r="E215" s="8">
        <f t="shared" si="93"/>
        <v>69818.56206860345</v>
      </c>
      <c r="F215" s="22">
        <f t="shared" si="94"/>
        <v>17666342.74284989</v>
      </c>
      <c r="G215" s="23">
        <f t="shared" si="95"/>
        <v>110885.84180664616</v>
      </c>
      <c r="H215" s="8">
        <f t="shared" si="96"/>
        <v>24797.089867319708</v>
      </c>
      <c r="I215" s="8">
        <f t="shared" si="97"/>
        <v>86088.75193932645</v>
      </c>
      <c r="J215" s="22">
        <f t="shared" si="98"/>
        <v>14792165.168452498</v>
      </c>
      <c r="K215" s="23">
        <f t="shared" si="99"/>
        <v>127156.301593222</v>
      </c>
      <c r="L215" s="8">
        <f t="shared" si="100"/>
        <v>18062.142568394407</v>
      </c>
      <c r="M215" s="8">
        <f t="shared" si="101"/>
        <v>109094.15902482759</v>
      </c>
      <c r="N215" s="22">
        <f t="shared" si="102"/>
        <v>10728191.382011816</v>
      </c>
      <c r="O215" s="23">
        <f t="shared" si="103"/>
        <v>151765.00051353514</v>
      </c>
      <c r="P215" s="8">
        <f t="shared" si="104"/>
        <v>7875.688559259899</v>
      </c>
      <c r="Q215" s="8">
        <f t="shared" si="105"/>
        <v>143889.31195427524</v>
      </c>
      <c r="R215" s="22">
        <f t="shared" si="106"/>
        <v>4581523.823601665</v>
      </c>
      <c r="S215" s="23"/>
      <c r="T215" s="8"/>
      <c r="U215" s="8"/>
      <c r="V215" s="22"/>
      <c r="W215" s="23"/>
      <c r="X215" s="8"/>
      <c r="Y215" s="8"/>
      <c r="Z215" s="22"/>
    </row>
    <row r="216" spans="1:26" ht="11.25">
      <c r="A216" s="27">
        <f t="shared" si="107"/>
        <v>18</v>
      </c>
      <c r="B216" s="28">
        <v>210</v>
      </c>
      <c r="C216" s="23">
        <f t="shared" si="91"/>
        <v>99378.83091013427</v>
      </c>
      <c r="D216" s="8">
        <f t="shared" si="92"/>
        <v>29443.904571416482</v>
      </c>
      <c r="E216" s="8">
        <f t="shared" si="93"/>
        <v>69934.92633871779</v>
      </c>
      <c r="F216" s="22">
        <f t="shared" si="94"/>
        <v>17596407.816511173</v>
      </c>
      <c r="G216" s="23">
        <f t="shared" si="95"/>
        <v>110885.84180664616</v>
      </c>
      <c r="H216" s="8">
        <f t="shared" si="96"/>
        <v>24653.608614087498</v>
      </c>
      <c r="I216" s="8">
        <f t="shared" si="97"/>
        <v>86232.23319255866</v>
      </c>
      <c r="J216" s="22">
        <f t="shared" si="98"/>
        <v>14705932.935259938</v>
      </c>
      <c r="K216" s="23">
        <f t="shared" si="99"/>
        <v>127156.301593222</v>
      </c>
      <c r="L216" s="8">
        <f t="shared" si="100"/>
        <v>17880.318970019693</v>
      </c>
      <c r="M216" s="8">
        <f t="shared" si="101"/>
        <v>109275.9826232023</v>
      </c>
      <c r="N216" s="22">
        <f t="shared" si="102"/>
        <v>10618915.399388613</v>
      </c>
      <c r="O216" s="23">
        <f t="shared" si="103"/>
        <v>151765.00051353514</v>
      </c>
      <c r="P216" s="8">
        <f t="shared" si="104"/>
        <v>7635.873039336108</v>
      </c>
      <c r="Q216" s="8">
        <f t="shared" si="105"/>
        <v>144129.12747419902</v>
      </c>
      <c r="R216" s="22">
        <f t="shared" si="106"/>
        <v>4437394.696127466</v>
      </c>
      <c r="S216" s="23"/>
      <c r="T216" s="8"/>
      <c r="U216" s="8"/>
      <c r="V216" s="22"/>
      <c r="W216" s="23"/>
      <c r="X216" s="8"/>
      <c r="Y216" s="8"/>
      <c r="Z216" s="22"/>
    </row>
    <row r="217" spans="1:26" ht="11.25">
      <c r="A217" s="27">
        <f t="shared" si="107"/>
        <v>18</v>
      </c>
      <c r="B217" s="28">
        <v>211</v>
      </c>
      <c r="C217" s="23">
        <f t="shared" si="91"/>
        <v>99378.83091013427</v>
      </c>
      <c r="D217" s="8">
        <f t="shared" si="92"/>
        <v>29327.346360851956</v>
      </c>
      <c r="E217" s="8">
        <f t="shared" si="93"/>
        <v>70051.48454928232</v>
      </c>
      <c r="F217" s="22">
        <f t="shared" si="94"/>
        <v>17526356.33196189</v>
      </c>
      <c r="G217" s="23">
        <f t="shared" si="95"/>
        <v>110885.84180664616</v>
      </c>
      <c r="H217" s="8">
        <f t="shared" si="96"/>
        <v>24509.88822543323</v>
      </c>
      <c r="I217" s="8">
        <f t="shared" si="97"/>
        <v>86375.95358121293</v>
      </c>
      <c r="J217" s="22">
        <f t="shared" si="98"/>
        <v>14619556.981678726</v>
      </c>
      <c r="K217" s="23">
        <f t="shared" si="99"/>
        <v>127156.301593222</v>
      </c>
      <c r="L217" s="8">
        <f t="shared" si="100"/>
        <v>17698.192332314356</v>
      </c>
      <c r="M217" s="8">
        <f t="shared" si="101"/>
        <v>109458.10926090764</v>
      </c>
      <c r="N217" s="22">
        <f t="shared" si="102"/>
        <v>10509457.290127706</v>
      </c>
      <c r="O217" s="23">
        <f t="shared" si="103"/>
        <v>151765.00051353514</v>
      </c>
      <c r="P217" s="8">
        <f t="shared" si="104"/>
        <v>7395.65782687911</v>
      </c>
      <c r="Q217" s="8">
        <f t="shared" si="105"/>
        <v>144369.34268665602</v>
      </c>
      <c r="R217" s="22">
        <f t="shared" si="106"/>
        <v>4293025.35344081</v>
      </c>
      <c r="S217" s="23"/>
      <c r="T217" s="8"/>
      <c r="U217" s="8"/>
      <c r="V217" s="22"/>
      <c r="W217" s="23"/>
      <c r="X217" s="8"/>
      <c r="Y217" s="8"/>
      <c r="Z217" s="22"/>
    </row>
    <row r="218" spans="1:26" ht="11.25">
      <c r="A218" s="27">
        <f t="shared" si="107"/>
        <v>18</v>
      </c>
      <c r="B218" s="28">
        <v>212</v>
      </c>
      <c r="C218" s="23">
        <f t="shared" si="91"/>
        <v>99378.83091013427</v>
      </c>
      <c r="D218" s="8">
        <f t="shared" si="92"/>
        <v>29210.59388660315</v>
      </c>
      <c r="E218" s="8">
        <f t="shared" si="93"/>
        <v>70168.23702353112</v>
      </c>
      <c r="F218" s="22">
        <f t="shared" si="94"/>
        <v>17456188.094938356</v>
      </c>
      <c r="G218" s="23">
        <f t="shared" si="95"/>
        <v>110885.84180664616</v>
      </c>
      <c r="H218" s="8">
        <f t="shared" si="96"/>
        <v>24365.928302797878</v>
      </c>
      <c r="I218" s="8">
        <f t="shared" si="97"/>
        <v>86519.91350384828</v>
      </c>
      <c r="J218" s="22">
        <f t="shared" si="98"/>
        <v>14533037.068174878</v>
      </c>
      <c r="K218" s="23">
        <f t="shared" si="99"/>
        <v>127156.301593222</v>
      </c>
      <c r="L218" s="8">
        <f t="shared" si="100"/>
        <v>17515.762150212842</v>
      </c>
      <c r="M218" s="8">
        <f t="shared" si="101"/>
        <v>109640.53944300915</v>
      </c>
      <c r="N218" s="22">
        <f t="shared" si="102"/>
        <v>10399816.750684697</v>
      </c>
      <c r="O218" s="23">
        <f t="shared" si="103"/>
        <v>151765.00051353514</v>
      </c>
      <c r="P218" s="8">
        <f t="shared" si="104"/>
        <v>7155.042255734684</v>
      </c>
      <c r="Q218" s="8">
        <f t="shared" si="105"/>
        <v>144609.95825780046</v>
      </c>
      <c r="R218" s="22">
        <f t="shared" si="106"/>
        <v>4148415.3951830096</v>
      </c>
      <c r="S218" s="23"/>
      <c r="T218" s="8"/>
      <c r="U218" s="8"/>
      <c r="V218" s="22"/>
      <c r="W218" s="23"/>
      <c r="X218" s="8"/>
      <c r="Y218" s="8"/>
      <c r="Z218" s="22"/>
    </row>
    <row r="219" spans="1:26" ht="11.25">
      <c r="A219" s="27">
        <f t="shared" si="107"/>
        <v>18</v>
      </c>
      <c r="B219" s="28">
        <v>213</v>
      </c>
      <c r="C219" s="23">
        <f t="shared" si="91"/>
        <v>99378.83091013427</v>
      </c>
      <c r="D219" s="8">
        <f t="shared" si="92"/>
        <v>29093.646824897263</v>
      </c>
      <c r="E219" s="8">
        <f t="shared" si="93"/>
        <v>70285.18408523701</v>
      </c>
      <c r="F219" s="22">
        <f t="shared" si="94"/>
        <v>17385902.910853118</v>
      </c>
      <c r="G219" s="23">
        <f t="shared" si="95"/>
        <v>110885.84180664616</v>
      </c>
      <c r="H219" s="8">
        <f t="shared" si="96"/>
        <v>24221.728446958132</v>
      </c>
      <c r="I219" s="8">
        <f t="shared" si="97"/>
        <v>86664.11335968802</v>
      </c>
      <c r="J219" s="22">
        <f t="shared" si="98"/>
        <v>14446372.95481519</v>
      </c>
      <c r="K219" s="23">
        <f t="shared" si="99"/>
        <v>127156.301593222</v>
      </c>
      <c r="L219" s="8">
        <f t="shared" si="100"/>
        <v>17333.02791780783</v>
      </c>
      <c r="M219" s="8">
        <f t="shared" si="101"/>
        <v>109823.27367541417</v>
      </c>
      <c r="N219" s="22">
        <f t="shared" si="102"/>
        <v>10289993.477009283</v>
      </c>
      <c r="O219" s="23">
        <f t="shared" si="103"/>
        <v>151765.00051353514</v>
      </c>
      <c r="P219" s="8">
        <f t="shared" si="104"/>
        <v>6914.02565863835</v>
      </c>
      <c r="Q219" s="8">
        <f t="shared" si="105"/>
        <v>144850.97485489678</v>
      </c>
      <c r="R219" s="22">
        <f t="shared" si="106"/>
        <v>4003564.420328113</v>
      </c>
      <c r="S219" s="23"/>
      <c r="T219" s="8"/>
      <c r="U219" s="8"/>
      <c r="V219" s="22"/>
      <c r="W219" s="23"/>
      <c r="X219" s="8"/>
      <c r="Y219" s="8"/>
      <c r="Z219" s="22"/>
    </row>
    <row r="220" spans="1:26" ht="11.25">
      <c r="A220" s="27">
        <f t="shared" si="107"/>
        <v>18</v>
      </c>
      <c r="B220" s="28">
        <v>214</v>
      </c>
      <c r="C220" s="23">
        <f t="shared" si="91"/>
        <v>99378.83091013427</v>
      </c>
      <c r="D220" s="8">
        <f t="shared" si="92"/>
        <v>28976.504851421865</v>
      </c>
      <c r="E220" s="8">
        <f t="shared" si="93"/>
        <v>70402.32605871241</v>
      </c>
      <c r="F220" s="22">
        <f t="shared" si="94"/>
        <v>17315500.584794406</v>
      </c>
      <c r="G220" s="23">
        <f t="shared" si="95"/>
        <v>110885.84180664616</v>
      </c>
      <c r="H220" s="8">
        <f t="shared" si="96"/>
        <v>24077.288258025317</v>
      </c>
      <c r="I220" s="8">
        <f t="shared" si="97"/>
        <v>86808.55354862084</v>
      </c>
      <c r="J220" s="22">
        <f t="shared" si="98"/>
        <v>14359564.40126657</v>
      </c>
      <c r="K220" s="23">
        <f t="shared" si="99"/>
        <v>127156.301593222</v>
      </c>
      <c r="L220" s="8">
        <f t="shared" si="100"/>
        <v>17149.989128348807</v>
      </c>
      <c r="M220" s="8">
        <f t="shared" si="101"/>
        <v>110006.31246487319</v>
      </c>
      <c r="N220" s="22">
        <f t="shared" si="102"/>
        <v>10179987.164544411</v>
      </c>
      <c r="O220" s="23">
        <f t="shared" si="103"/>
        <v>151765.00051353514</v>
      </c>
      <c r="P220" s="8">
        <f t="shared" si="104"/>
        <v>6672.607367213522</v>
      </c>
      <c r="Q220" s="8">
        <f t="shared" si="105"/>
        <v>145092.3931463216</v>
      </c>
      <c r="R220" s="22">
        <f t="shared" si="106"/>
        <v>3858472.027181791</v>
      </c>
      <c r="S220" s="23"/>
      <c r="T220" s="8"/>
      <c r="U220" s="8"/>
      <c r="V220" s="22"/>
      <c r="W220" s="23"/>
      <c r="X220" s="8"/>
      <c r="Y220" s="8"/>
      <c r="Z220" s="22"/>
    </row>
    <row r="221" spans="1:26" ht="11.25">
      <c r="A221" s="27">
        <f t="shared" si="107"/>
        <v>18</v>
      </c>
      <c r="B221" s="28">
        <v>215</v>
      </c>
      <c r="C221" s="23">
        <f t="shared" si="91"/>
        <v>99378.83091013427</v>
      </c>
      <c r="D221" s="8">
        <f t="shared" si="92"/>
        <v>28859.16764132401</v>
      </c>
      <c r="E221" s="8">
        <f t="shared" si="93"/>
        <v>70519.66326881027</v>
      </c>
      <c r="F221" s="22">
        <f t="shared" si="94"/>
        <v>17244980.921525594</v>
      </c>
      <c r="G221" s="23">
        <f t="shared" si="95"/>
        <v>110885.84180664616</v>
      </c>
      <c r="H221" s="8">
        <f t="shared" si="96"/>
        <v>23932.60733544428</v>
      </c>
      <c r="I221" s="8">
        <f t="shared" si="97"/>
        <v>86953.23447120188</v>
      </c>
      <c r="J221" s="22">
        <f t="shared" si="98"/>
        <v>14272611.166795367</v>
      </c>
      <c r="K221" s="23">
        <f t="shared" si="99"/>
        <v>127156.301593222</v>
      </c>
      <c r="L221" s="8">
        <f t="shared" si="100"/>
        <v>16966.645274240687</v>
      </c>
      <c r="M221" s="8">
        <f t="shared" si="101"/>
        <v>110189.65631898132</v>
      </c>
      <c r="N221" s="22">
        <f t="shared" si="102"/>
        <v>10069797.50822543</v>
      </c>
      <c r="O221" s="23">
        <f t="shared" si="103"/>
        <v>151765.00051353514</v>
      </c>
      <c r="P221" s="8">
        <f t="shared" si="104"/>
        <v>6430.786711969652</v>
      </c>
      <c r="Q221" s="8">
        <f t="shared" si="105"/>
        <v>145334.2138015655</v>
      </c>
      <c r="R221" s="22">
        <f t="shared" si="106"/>
        <v>3713137.8133802256</v>
      </c>
      <c r="S221" s="23"/>
      <c r="T221" s="8"/>
      <c r="U221" s="8"/>
      <c r="V221" s="22"/>
      <c r="W221" s="23"/>
      <c r="X221" s="8"/>
      <c r="Y221" s="8"/>
      <c r="Z221" s="22"/>
    </row>
    <row r="222" spans="1:26" ht="11.25">
      <c r="A222" s="27">
        <f t="shared" si="107"/>
        <v>18</v>
      </c>
      <c r="B222" s="28">
        <v>216</v>
      </c>
      <c r="C222" s="23">
        <f t="shared" si="91"/>
        <v>99378.83091013427</v>
      </c>
      <c r="D222" s="8">
        <f t="shared" si="92"/>
        <v>28741.634869209327</v>
      </c>
      <c r="E222" s="8">
        <f t="shared" si="93"/>
        <v>70637.19604092494</v>
      </c>
      <c r="F222" s="22">
        <f t="shared" si="94"/>
        <v>17174343.72548467</v>
      </c>
      <c r="G222" s="23">
        <f t="shared" si="95"/>
        <v>110885.84180664616</v>
      </c>
      <c r="H222" s="8">
        <f t="shared" si="96"/>
        <v>23787.685277992277</v>
      </c>
      <c r="I222" s="8">
        <f t="shared" si="97"/>
        <v>87098.15652865388</v>
      </c>
      <c r="J222" s="22">
        <f t="shared" si="98"/>
        <v>14185513.010266714</v>
      </c>
      <c r="K222" s="23">
        <f t="shared" si="99"/>
        <v>127156.301593222</v>
      </c>
      <c r="L222" s="8">
        <f t="shared" si="100"/>
        <v>16782.995847042384</v>
      </c>
      <c r="M222" s="8">
        <f t="shared" si="101"/>
        <v>110373.30574617961</v>
      </c>
      <c r="N222" s="22">
        <f t="shared" si="102"/>
        <v>9959424.20247925</v>
      </c>
      <c r="O222" s="23">
        <f t="shared" si="103"/>
        <v>151765.00051353514</v>
      </c>
      <c r="P222" s="8">
        <f t="shared" si="104"/>
        <v>6188.563022300376</v>
      </c>
      <c r="Q222" s="8">
        <f t="shared" si="105"/>
        <v>145576.43749123477</v>
      </c>
      <c r="R222" s="22">
        <f t="shared" si="106"/>
        <v>3567561.3758889907</v>
      </c>
      <c r="S222" s="23"/>
      <c r="T222" s="8"/>
      <c r="U222" s="8"/>
      <c r="V222" s="22"/>
      <c r="W222" s="23"/>
      <c r="X222" s="8"/>
      <c r="Y222" s="8"/>
      <c r="Z222" s="22"/>
    </row>
    <row r="223" spans="1:26" ht="11.25">
      <c r="A223" s="27">
        <f t="shared" si="107"/>
        <v>19</v>
      </c>
      <c r="B223" s="28">
        <v>217</v>
      </c>
      <c r="C223" s="23">
        <f t="shared" si="91"/>
        <v>99378.83091013427</v>
      </c>
      <c r="D223" s="8">
        <f t="shared" si="92"/>
        <v>28623.906209141118</v>
      </c>
      <c r="E223" s="8">
        <f t="shared" si="93"/>
        <v>70754.92470099316</v>
      </c>
      <c r="F223" s="22">
        <f t="shared" si="94"/>
        <v>17103588.800783675</v>
      </c>
      <c r="G223" s="23">
        <f t="shared" si="95"/>
        <v>110885.84180664616</v>
      </c>
      <c r="H223" s="8">
        <f t="shared" si="96"/>
        <v>23642.521683777857</v>
      </c>
      <c r="I223" s="8">
        <f t="shared" si="97"/>
        <v>87243.3201228683</v>
      </c>
      <c r="J223" s="22">
        <f t="shared" si="98"/>
        <v>14098269.690143846</v>
      </c>
      <c r="K223" s="23">
        <f t="shared" si="99"/>
        <v>127156.301593222</v>
      </c>
      <c r="L223" s="8">
        <f t="shared" si="100"/>
        <v>16599.040337465416</v>
      </c>
      <c r="M223" s="8">
        <f t="shared" si="101"/>
        <v>110557.26125575659</v>
      </c>
      <c r="N223" s="22">
        <f t="shared" si="102"/>
        <v>9848866.941223495</v>
      </c>
      <c r="O223" s="23">
        <f t="shared" si="103"/>
        <v>151765.00051353514</v>
      </c>
      <c r="P223" s="8">
        <f t="shared" si="104"/>
        <v>5945.9356264816515</v>
      </c>
      <c r="Q223" s="8">
        <f t="shared" si="105"/>
        <v>145819.06488705348</v>
      </c>
      <c r="R223" s="22">
        <f t="shared" si="106"/>
        <v>3421742.3110019374</v>
      </c>
      <c r="S223" s="23"/>
      <c r="T223" s="8"/>
      <c r="U223" s="8"/>
      <c r="V223" s="22"/>
      <c r="W223" s="23"/>
      <c r="X223" s="8"/>
      <c r="Y223" s="8"/>
      <c r="Z223" s="22"/>
    </row>
    <row r="224" spans="1:26" ht="11.25">
      <c r="A224" s="27">
        <f t="shared" si="107"/>
        <v>19</v>
      </c>
      <c r="B224" s="28">
        <v>218</v>
      </c>
      <c r="C224" s="23">
        <f t="shared" si="91"/>
        <v>99378.83091013427</v>
      </c>
      <c r="D224" s="8">
        <f t="shared" si="92"/>
        <v>28505.981334639462</v>
      </c>
      <c r="E224" s="8">
        <f t="shared" si="93"/>
        <v>70872.84957549481</v>
      </c>
      <c r="F224" s="22">
        <f t="shared" si="94"/>
        <v>17032715.95120818</v>
      </c>
      <c r="G224" s="23">
        <f t="shared" si="95"/>
        <v>110885.84180664616</v>
      </c>
      <c r="H224" s="8">
        <f t="shared" si="96"/>
        <v>23497.116150239744</v>
      </c>
      <c r="I224" s="8">
        <f t="shared" si="97"/>
        <v>87388.72565640642</v>
      </c>
      <c r="J224" s="22">
        <f t="shared" si="98"/>
        <v>14010880.964487439</v>
      </c>
      <c r="K224" s="23">
        <f t="shared" si="99"/>
        <v>127156.301593222</v>
      </c>
      <c r="L224" s="8">
        <f t="shared" si="100"/>
        <v>16414.77823537249</v>
      </c>
      <c r="M224" s="8">
        <f t="shared" si="101"/>
        <v>110741.52335784951</v>
      </c>
      <c r="N224" s="22">
        <f t="shared" si="102"/>
        <v>9738125.417865645</v>
      </c>
      <c r="O224" s="23">
        <f t="shared" si="103"/>
        <v>151765.00051353514</v>
      </c>
      <c r="P224" s="8">
        <f t="shared" si="104"/>
        <v>5702.903851669896</v>
      </c>
      <c r="Q224" s="8">
        <f t="shared" si="105"/>
        <v>146062.09666186525</v>
      </c>
      <c r="R224" s="22">
        <f t="shared" si="106"/>
        <v>3275680.214340072</v>
      </c>
      <c r="S224" s="23"/>
      <c r="T224" s="8"/>
      <c r="U224" s="8"/>
      <c r="V224" s="22"/>
      <c r="W224" s="23"/>
      <c r="X224" s="8"/>
      <c r="Y224" s="8"/>
      <c r="Z224" s="22"/>
    </row>
    <row r="225" spans="1:26" ht="11.25">
      <c r="A225" s="27">
        <f t="shared" si="107"/>
        <v>19</v>
      </c>
      <c r="B225" s="28">
        <v>219</v>
      </c>
      <c r="C225" s="23">
        <f t="shared" si="91"/>
        <v>99378.83091013427</v>
      </c>
      <c r="D225" s="8">
        <f t="shared" si="92"/>
        <v>28387.859918680304</v>
      </c>
      <c r="E225" s="8">
        <f t="shared" si="93"/>
        <v>70990.97099145397</v>
      </c>
      <c r="F225" s="22">
        <f t="shared" si="94"/>
        <v>16961724.980216727</v>
      </c>
      <c r="G225" s="23">
        <f t="shared" si="95"/>
        <v>110885.84180664616</v>
      </c>
      <c r="H225" s="8">
        <f t="shared" si="96"/>
        <v>23351.468274145733</v>
      </c>
      <c r="I225" s="8">
        <f t="shared" si="97"/>
        <v>87534.37353250042</v>
      </c>
      <c r="J225" s="22">
        <f t="shared" si="98"/>
        <v>13923346.590954939</v>
      </c>
      <c r="K225" s="23">
        <f t="shared" si="99"/>
        <v>127156.301593222</v>
      </c>
      <c r="L225" s="8">
        <f t="shared" si="100"/>
        <v>16230.209029776075</v>
      </c>
      <c r="M225" s="8">
        <f t="shared" si="101"/>
        <v>110926.09256344593</v>
      </c>
      <c r="N225" s="22">
        <f t="shared" si="102"/>
        <v>9627199.325302199</v>
      </c>
      <c r="O225" s="23">
        <f t="shared" si="103"/>
        <v>151765.00051353514</v>
      </c>
      <c r="P225" s="8">
        <f t="shared" si="104"/>
        <v>5459.46702390012</v>
      </c>
      <c r="Q225" s="8">
        <f t="shared" si="105"/>
        <v>146305.533489635</v>
      </c>
      <c r="R225" s="22">
        <f t="shared" si="106"/>
        <v>3129374.680850437</v>
      </c>
      <c r="S225" s="23"/>
      <c r="T225" s="8"/>
      <c r="U225" s="8"/>
      <c r="V225" s="22"/>
      <c r="W225" s="23"/>
      <c r="X225" s="8"/>
      <c r="Y225" s="8"/>
      <c r="Z225" s="22"/>
    </row>
    <row r="226" spans="1:26" ht="11.25">
      <c r="A226" s="27">
        <f t="shared" si="107"/>
        <v>19</v>
      </c>
      <c r="B226" s="28">
        <v>220</v>
      </c>
      <c r="C226" s="23">
        <f t="shared" si="91"/>
        <v>99378.83091013427</v>
      </c>
      <c r="D226" s="8">
        <f t="shared" si="92"/>
        <v>28269.541633694545</v>
      </c>
      <c r="E226" s="8">
        <f t="shared" si="93"/>
        <v>71109.28927643973</v>
      </c>
      <c r="F226" s="22">
        <f t="shared" si="94"/>
        <v>16890615.690940287</v>
      </c>
      <c r="G226" s="23">
        <f t="shared" si="95"/>
        <v>110885.84180664616</v>
      </c>
      <c r="H226" s="8">
        <f t="shared" si="96"/>
        <v>23205.577651591564</v>
      </c>
      <c r="I226" s="8">
        <f t="shared" si="97"/>
        <v>87680.2641550546</v>
      </c>
      <c r="J226" s="22">
        <f t="shared" si="98"/>
        <v>13835666.326799884</v>
      </c>
      <c r="K226" s="23">
        <f t="shared" si="99"/>
        <v>127156.301593222</v>
      </c>
      <c r="L226" s="8">
        <f t="shared" si="100"/>
        <v>16045.332208836997</v>
      </c>
      <c r="M226" s="8">
        <f t="shared" si="101"/>
        <v>111110.96938438501</v>
      </c>
      <c r="N226" s="22">
        <f t="shared" si="102"/>
        <v>9516088.355917813</v>
      </c>
      <c r="O226" s="23">
        <f t="shared" si="103"/>
        <v>151765.00051353514</v>
      </c>
      <c r="P226" s="8">
        <f t="shared" si="104"/>
        <v>5215.624468084062</v>
      </c>
      <c r="Q226" s="8">
        <f t="shared" si="105"/>
        <v>146549.37604545106</v>
      </c>
      <c r="R226" s="22">
        <f t="shared" si="106"/>
        <v>2982825.304804986</v>
      </c>
      <c r="S226" s="23"/>
      <c r="T226" s="8"/>
      <c r="U226" s="8"/>
      <c r="V226" s="22"/>
      <c r="W226" s="23"/>
      <c r="X226" s="8"/>
      <c r="Y226" s="8"/>
      <c r="Z226" s="22"/>
    </row>
    <row r="227" spans="1:26" ht="11.25">
      <c r="A227" s="27">
        <f t="shared" si="107"/>
        <v>19</v>
      </c>
      <c r="B227" s="28">
        <v>221</v>
      </c>
      <c r="C227" s="23">
        <f t="shared" si="91"/>
        <v>99378.83091013427</v>
      </c>
      <c r="D227" s="8">
        <f t="shared" si="92"/>
        <v>28151.026151567145</v>
      </c>
      <c r="E227" s="8">
        <f t="shared" si="93"/>
        <v>71227.80475856713</v>
      </c>
      <c r="F227" s="22">
        <f t="shared" si="94"/>
        <v>16819387.88618172</v>
      </c>
      <c r="G227" s="23">
        <f t="shared" si="95"/>
        <v>110885.84180664616</v>
      </c>
      <c r="H227" s="8">
        <f t="shared" si="96"/>
        <v>23059.443877999805</v>
      </c>
      <c r="I227" s="8">
        <f t="shared" si="97"/>
        <v>87826.39792864636</v>
      </c>
      <c r="J227" s="22">
        <f t="shared" si="98"/>
        <v>13747839.928871239</v>
      </c>
      <c r="K227" s="23">
        <f t="shared" si="99"/>
        <v>127156.301593222</v>
      </c>
      <c r="L227" s="8">
        <f t="shared" si="100"/>
        <v>15860.147259863023</v>
      </c>
      <c r="M227" s="8">
        <f t="shared" si="101"/>
        <v>111296.15433335898</v>
      </c>
      <c r="N227" s="22">
        <f t="shared" si="102"/>
        <v>9404792.201584455</v>
      </c>
      <c r="O227" s="23">
        <f t="shared" si="103"/>
        <v>151765.00051353514</v>
      </c>
      <c r="P227" s="8">
        <f t="shared" si="104"/>
        <v>4971.37550800831</v>
      </c>
      <c r="Q227" s="8">
        <f t="shared" si="105"/>
        <v>146793.62500552682</v>
      </c>
      <c r="R227" s="22">
        <f t="shared" si="106"/>
        <v>2836031.679799459</v>
      </c>
      <c r="S227" s="23"/>
      <c r="T227" s="8"/>
      <c r="U227" s="8"/>
      <c r="V227" s="22"/>
      <c r="W227" s="23"/>
      <c r="X227" s="8"/>
      <c r="Y227" s="8"/>
      <c r="Z227" s="22"/>
    </row>
    <row r="228" spans="1:26" ht="11.25">
      <c r="A228" s="27">
        <f t="shared" si="107"/>
        <v>19</v>
      </c>
      <c r="B228" s="28">
        <v>222</v>
      </c>
      <c r="C228" s="23">
        <f t="shared" si="91"/>
        <v>99378.83091013427</v>
      </c>
      <c r="D228" s="8">
        <f t="shared" si="92"/>
        <v>28032.313143636202</v>
      </c>
      <c r="E228" s="8">
        <f t="shared" si="93"/>
        <v>71346.51776649807</v>
      </c>
      <c r="F228" s="22">
        <f t="shared" si="94"/>
        <v>16748041.368415222</v>
      </c>
      <c r="G228" s="23">
        <f t="shared" si="95"/>
        <v>110885.84180664616</v>
      </c>
      <c r="H228" s="8">
        <f t="shared" si="96"/>
        <v>22913.06654811873</v>
      </c>
      <c r="I228" s="8">
        <f t="shared" si="97"/>
        <v>87972.77525852743</v>
      </c>
      <c r="J228" s="22">
        <f t="shared" si="98"/>
        <v>13659867.15361271</v>
      </c>
      <c r="K228" s="23">
        <f t="shared" si="99"/>
        <v>127156.301593222</v>
      </c>
      <c r="L228" s="8">
        <f t="shared" si="100"/>
        <v>15674.653669307425</v>
      </c>
      <c r="M228" s="8">
        <f t="shared" si="101"/>
        <v>111481.64792391457</v>
      </c>
      <c r="N228" s="22">
        <f t="shared" si="102"/>
        <v>9293310.55366054</v>
      </c>
      <c r="O228" s="23">
        <f t="shared" si="103"/>
        <v>151765.00051353514</v>
      </c>
      <c r="P228" s="8">
        <f t="shared" si="104"/>
        <v>4726.719466332432</v>
      </c>
      <c r="Q228" s="8">
        <f t="shared" si="105"/>
        <v>147038.2810472027</v>
      </c>
      <c r="R228" s="22">
        <f t="shared" si="106"/>
        <v>2688993.3987522563</v>
      </c>
      <c r="S228" s="23"/>
      <c r="T228" s="8"/>
      <c r="U228" s="8"/>
      <c r="V228" s="22"/>
      <c r="W228" s="23"/>
      <c r="X228" s="8"/>
      <c r="Y228" s="8"/>
      <c r="Z228" s="22"/>
    </row>
    <row r="229" spans="1:26" ht="11.25">
      <c r="A229" s="27">
        <f t="shared" si="107"/>
        <v>19</v>
      </c>
      <c r="B229" s="28">
        <v>223</v>
      </c>
      <c r="C229" s="23">
        <f t="shared" si="91"/>
        <v>99378.83091013427</v>
      </c>
      <c r="D229" s="8">
        <f t="shared" si="92"/>
        <v>27913.402280692037</v>
      </c>
      <c r="E229" s="8">
        <f t="shared" si="93"/>
        <v>71465.42862944223</v>
      </c>
      <c r="F229" s="22">
        <f t="shared" si="94"/>
        <v>16676575.939785779</v>
      </c>
      <c r="G229" s="23">
        <f t="shared" si="95"/>
        <v>110885.84180664616</v>
      </c>
      <c r="H229" s="8">
        <f t="shared" si="96"/>
        <v>22766.445256021183</v>
      </c>
      <c r="I229" s="8">
        <f t="shared" si="97"/>
        <v>88119.39655062498</v>
      </c>
      <c r="J229" s="22">
        <f t="shared" si="98"/>
        <v>13571747.757062085</v>
      </c>
      <c r="K229" s="23">
        <f t="shared" si="99"/>
        <v>127156.301593222</v>
      </c>
      <c r="L229" s="8">
        <f t="shared" si="100"/>
        <v>15488.850922767568</v>
      </c>
      <c r="M229" s="8">
        <f t="shared" si="101"/>
        <v>111667.45067045443</v>
      </c>
      <c r="N229" s="22">
        <f t="shared" si="102"/>
        <v>9181643.102990085</v>
      </c>
      <c r="O229" s="23">
        <f t="shared" si="103"/>
        <v>151765.00051353514</v>
      </c>
      <c r="P229" s="8">
        <f t="shared" si="104"/>
        <v>4481.655664587094</v>
      </c>
      <c r="Q229" s="8">
        <f t="shared" si="105"/>
        <v>147283.34484894804</v>
      </c>
      <c r="R229" s="22">
        <f t="shared" si="106"/>
        <v>2541710.053903308</v>
      </c>
      <c r="S229" s="23"/>
      <c r="T229" s="8"/>
      <c r="U229" s="8"/>
      <c r="V229" s="22"/>
      <c r="W229" s="23"/>
      <c r="X229" s="8"/>
      <c r="Y229" s="8"/>
      <c r="Z229" s="22"/>
    </row>
    <row r="230" spans="1:26" ht="11.25">
      <c r="A230" s="27">
        <f t="shared" si="107"/>
        <v>19</v>
      </c>
      <c r="B230" s="28">
        <v>224</v>
      </c>
      <c r="C230" s="23">
        <f t="shared" si="91"/>
        <v>99378.83091013427</v>
      </c>
      <c r="D230" s="8">
        <f t="shared" si="92"/>
        <v>27794.2932329763</v>
      </c>
      <c r="E230" s="8">
        <f t="shared" si="93"/>
        <v>71584.53767715798</v>
      </c>
      <c r="F230" s="22">
        <f t="shared" si="94"/>
        <v>16604991.40210862</v>
      </c>
      <c r="G230" s="23">
        <f t="shared" si="95"/>
        <v>110885.84180664616</v>
      </c>
      <c r="H230" s="8">
        <f t="shared" si="96"/>
        <v>22619.579595103478</v>
      </c>
      <c r="I230" s="8">
        <f t="shared" si="97"/>
        <v>88266.26221154268</v>
      </c>
      <c r="J230" s="22">
        <f t="shared" si="98"/>
        <v>13483481.494850542</v>
      </c>
      <c r="K230" s="23">
        <f t="shared" si="99"/>
        <v>127156.301593222</v>
      </c>
      <c r="L230" s="8">
        <f t="shared" si="100"/>
        <v>15302.738504983476</v>
      </c>
      <c r="M230" s="8">
        <f t="shared" si="101"/>
        <v>111853.56308823853</v>
      </c>
      <c r="N230" s="22">
        <f t="shared" si="102"/>
        <v>9069789.539901847</v>
      </c>
      <c r="O230" s="23">
        <f t="shared" si="103"/>
        <v>151765.00051353514</v>
      </c>
      <c r="P230" s="8">
        <f t="shared" si="104"/>
        <v>4236.1834231721805</v>
      </c>
      <c r="Q230" s="8">
        <f t="shared" si="105"/>
        <v>147528.81709036295</v>
      </c>
      <c r="R230" s="22">
        <f t="shared" si="106"/>
        <v>2394181.2368129455</v>
      </c>
      <c r="S230" s="23"/>
      <c r="T230" s="8"/>
      <c r="U230" s="8"/>
      <c r="V230" s="22"/>
      <c r="W230" s="23"/>
      <c r="X230" s="8"/>
      <c r="Y230" s="8"/>
      <c r="Z230" s="22"/>
    </row>
    <row r="231" spans="1:26" ht="11.25">
      <c r="A231" s="27">
        <f t="shared" si="107"/>
        <v>19</v>
      </c>
      <c r="B231" s="28">
        <v>225</v>
      </c>
      <c r="C231" s="23">
        <f t="shared" si="91"/>
        <v>99378.83091013427</v>
      </c>
      <c r="D231" s="8">
        <f t="shared" si="92"/>
        <v>27674.985670181035</v>
      </c>
      <c r="E231" s="8">
        <f t="shared" si="93"/>
        <v>71703.84523995324</v>
      </c>
      <c r="F231" s="22">
        <f t="shared" si="94"/>
        <v>16533287.556868667</v>
      </c>
      <c r="G231" s="23">
        <f t="shared" si="95"/>
        <v>110885.84180664616</v>
      </c>
      <c r="H231" s="8">
        <f t="shared" si="96"/>
        <v>22472.469158084237</v>
      </c>
      <c r="I231" s="8">
        <f t="shared" si="97"/>
        <v>88413.37264856193</v>
      </c>
      <c r="J231" s="22">
        <f t="shared" si="98"/>
        <v>13395068.122201981</v>
      </c>
      <c r="K231" s="23">
        <f t="shared" si="99"/>
        <v>127156.301593222</v>
      </c>
      <c r="L231" s="8">
        <f t="shared" si="100"/>
        <v>15116.31589983641</v>
      </c>
      <c r="M231" s="8">
        <f t="shared" si="101"/>
        <v>112039.98569338559</v>
      </c>
      <c r="N231" s="22">
        <f t="shared" si="102"/>
        <v>8957749.554208461</v>
      </c>
      <c r="O231" s="23">
        <f t="shared" si="103"/>
        <v>151765.00051353514</v>
      </c>
      <c r="P231" s="8">
        <f t="shared" si="104"/>
        <v>3990.3020613549093</v>
      </c>
      <c r="Q231" s="8">
        <f t="shared" si="105"/>
        <v>147774.69845218022</v>
      </c>
      <c r="R231" s="22">
        <f t="shared" si="106"/>
        <v>2246406.538360765</v>
      </c>
      <c r="S231" s="23"/>
      <c r="T231" s="8"/>
      <c r="U231" s="8"/>
      <c r="V231" s="22"/>
      <c r="W231" s="23"/>
      <c r="X231" s="8"/>
      <c r="Y231" s="8"/>
      <c r="Z231" s="22"/>
    </row>
    <row r="232" spans="1:26" ht="11.25">
      <c r="A232" s="27">
        <f t="shared" si="107"/>
        <v>19</v>
      </c>
      <c r="B232" s="28">
        <v>226</v>
      </c>
      <c r="C232" s="23">
        <f t="shared" si="91"/>
        <v>99378.83091013427</v>
      </c>
      <c r="D232" s="8">
        <f t="shared" si="92"/>
        <v>27555.479261447777</v>
      </c>
      <c r="E232" s="8">
        <f t="shared" si="93"/>
        <v>71823.3516486865</v>
      </c>
      <c r="F232" s="22">
        <f t="shared" si="94"/>
        <v>16461464.20521998</v>
      </c>
      <c r="G232" s="23">
        <f t="shared" si="95"/>
        <v>110885.84180664616</v>
      </c>
      <c r="H232" s="8">
        <f t="shared" si="96"/>
        <v>22325.1135370033</v>
      </c>
      <c r="I232" s="8">
        <f t="shared" si="97"/>
        <v>88560.72826964286</v>
      </c>
      <c r="J232" s="22">
        <f t="shared" si="98"/>
        <v>13306507.393932339</v>
      </c>
      <c r="K232" s="23">
        <f t="shared" si="99"/>
        <v>127156.301593222</v>
      </c>
      <c r="L232" s="8">
        <f t="shared" si="100"/>
        <v>14929.582590347434</v>
      </c>
      <c r="M232" s="8">
        <f t="shared" si="101"/>
        <v>112226.71900287457</v>
      </c>
      <c r="N232" s="22">
        <f t="shared" si="102"/>
        <v>8845522.835205587</v>
      </c>
      <c r="O232" s="23">
        <f t="shared" si="103"/>
        <v>151765.00051353514</v>
      </c>
      <c r="P232" s="8">
        <f t="shared" si="104"/>
        <v>3744.0108972679423</v>
      </c>
      <c r="Q232" s="8">
        <f t="shared" si="105"/>
        <v>148020.9896162672</v>
      </c>
      <c r="R232" s="22">
        <f t="shared" si="106"/>
        <v>2098385.548744498</v>
      </c>
      <c r="S232" s="23"/>
      <c r="T232" s="8"/>
      <c r="U232" s="8"/>
      <c r="V232" s="22"/>
      <c r="W232" s="23"/>
      <c r="X232" s="8"/>
      <c r="Y232" s="8"/>
      <c r="Z232" s="22"/>
    </row>
    <row r="233" spans="1:26" ht="11.25">
      <c r="A233" s="27">
        <f t="shared" si="107"/>
        <v>19</v>
      </c>
      <c r="B233" s="28">
        <v>227</v>
      </c>
      <c r="C233" s="23">
        <f t="shared" si="91"/>
        <v>99378.83091013427</v>
      </c>
      <c r="D233" s="8">
        <f t="shared" si="92"/>
        <v>27435.773675366636</v>
      </c>
      <c r="E233" s="8">
        <f t="shared" si="93"/>
        <v>71943.05723476764</v>
      </c>
      <c r="F233" s="22">
        <f t="shared" si="94"/>
        <v>16389521.147985213</v>
      </c>
      <c r="G233" s="23">
        <f t="shared" si="95"/>
        <v>110885.84180664616</v>
      </c>
      <c r="H233" s="8">
        <f t="shared" si="96"/>
        <v>22177.512323220566</v>
      </c>
      <c r="I233" s="8">
        <f t="shared" si="97"/>
        <v>88708.3294834256</v>
      </c>
      <c r="J233" s="22">
        <f t="shared" si="98"/>
        <v>13217799.064448914</v>
      </c>
      <c r="K233" s="23">
        <f t="shared" si="99"/>
        <v>127156.301593222</v>
      </c>
      <c r="L233" s="8">
        <f t="shared" si="100"/>
        <v>14742.538058675978</v>
      </c>
      <c r="M233" s="8">
        <f t="shared" si="101"/>
        <v>112413.76353454601</v>
      </c>
      <c r="N233" s="22">
        <f t="shared" si="102"/>
        <v>8733109.07167104</v>
      </c>
      <c r="O233" s="23">
        <f t="shared" si="103"/>
        <v>151765.00051353514</v>
      </c>
      <c r="P233" s="8">
        <f t="shared" si="104"/>
        <v>3497.3092479074967</v>
      </c>
      <c r="Q233" s="8">
        <f t="shared" si="105"/>
        <v>148267.69126562765</v>
      </c>
      <c r="R233" s="22">
        <f t="shared" si="106"/>
        <v>1950117.85747887</v>
      </c>
      <c r="S233" s="23"/>
      <c r="T233" s="8"/>
      <c r="U233" s="8"/>
      <c r="V233" s="22"/>
      <c r="W233" s="23"/>
      <c r="X233" s="8"/>
      <c r="Y233" s="8"/>
      <c r="Z233" s="22"/>
    </row>
    <row r="234" spans="1:26" ht="11.25">
      <c r="A234" s="27">
        <f t="shared" si="107"/>
        <v>19</v>
      </c>
      <c r="B234" s="28">
        <v>228</v>
      </c>
      <c r="C234" s="23">
        <f t="shared" si="91"/>
        <v>99378.83091013427</v>
      </c>
      <c r="D234" s="8">
        <f t="shared" si="92"/>
        <v>27315.868579975355</v>
      </c>
      <c r="E234" s="8">
        <f t="shared" si="93"/>
        <v>72062.96233015892</v>
      </c>
      <c r="F234" s="22">
        <f t="shared" si="94"/>
        <v>16317458.185655054</v>
      </c>
      <c r="G234" s="23">
        <f t="shared" si="95"/>
        <v>110885.84180664616</v>
      </c>
      <c r="H234" s="8">
        <f t="shared" si="96"/>
        <v>22029.665107414854</v>
      </c>
      <c r="I234" s="8">
        <f t="shared" si="97"/>
        <v>88856.1766992313</v>
      </c>
      <c r="J234" s="22">
        <f t="shared" si="98"/>
        <v>13128942.887749683</v>
      </c>
      <c r="K234" s="23">
        <f t="shared" si="99"/>
        <v>127156.301593222</v>
      </c>
      <c r="L234" s="8">
        <f t="shared" si="100"/>
        <v>14555.181786118403</v>
      </c>
      <c r="M234" s="8">
        <f t="shared" si="101"/>
        <v>112601.11980710359</v>
      </c>
      <c r="N234" s="22">
        <f t="shared" si="102"/>
        <v>8620507.951863937</v>
      </c>
      <c r="O234" s="23">
        <f t="shared" si="103"/>
        <v>151765.00051353514</v>
      </c>
      <c r="P234" s="8">
        <f t="shared" si="104"/>
        <v>3250.1964291314503</v>
      </c>
      <c r="Q234" s="8">
        <f t="shared" si="105"/>
        <v>148514.8040844037</v>
      </c>
      <c r="R234" s="22">
        <f t="shared" si="106"/>
        <v>1801603.0533944664</v>
      </c>
      <c r="S234" s="23"/>
      <c r="T234" s="8"/>
      <c r="U234" s="8"/>
      <c r="V234" s="22"/>
      <c r="W234" s="23"/>
      <c r="X234" s="8"/>
      <c r="Y234" s="8"/>
      <c r="Z234" s="22"/>
    </row>
    <row r="235" spans="1:26" ht="11.25">
      <c r="A235" s="27">
        <f t="shared" si="107"/>
        <v>20</v>
      </c>
      <c r="B235" s="28">
        <v>229</v>
      </c>
      <c r="C235" s="23">
        <f t="shared" si="91"/>
        <v>99378.83091013427</v>
      </c>
      <c r="D235" s="8">
        <f t="shared" si="92"/>
        <v>27195.763642758422</v>
      </c>
      <c r="E235" s="8">
        <f t="shared" si="93"/>
        <v>72183.06726737585</v>
      </c>
      <c r="F235" s="22">
        <f t="shared" si="94"/>
        <v>16245275.118387679</v>
      </c>
      <c r="G235" s="23">
        <f t="shared" si="95"/>
        <v>110885.84180664616</v>
      </c>
      <c r="H235" s="8">
        <f t="shared" si="96"/>
        <v>21881.571479582806</v>
      </c>
      <c r="I235" s="8">
        <f t="shared" si="97"/>
        <v>89004.27032706335</v>
      </c>
      <c r="J235" s="22">
        <f t="shared" si="98"/>
        <v>13039938.61742262</v>
      </c>
      <c r="K235" s="23">
        <f t="shared" si="99"/>
        <v>127156.301593222</v>
      </c>
      <c r="L235" s="8">
        <f t="shared" si="100"/>
        <v>14367.513253106561</v>
      </c>
      <c r="M235" s="8">
        <f t="shared" si="101"/>
        <v>112788.78834011544</v>
      </c>
      <c r="N235" s="22">
        <f t="shared" si="102"/>
        <v>8507719.163523821</v>
      </c>
      <c r="O235" s="23">
        <f t="shared" si="103"/>
        <v>151765.00051353514</v>
      </c>
      <c r="P235" s="8">
        <f t="shared" si="104"/>
        <v>3002.671755657444</v>
      </c>
      <c r="Q235" s="8">
        <f t="shared" si="105"/>
        <v>148762.3287578777</v>
      </c>
      <c r="R235" s="22">
        <f t="shared" si="106"/>
        <v>1652840.7246365887</v>
      </c>
      <c r="S235" s="23"/>
      <c r="T235" s="8"/>
      <c r="U235" s="8"/>
      <c r="V235" s="22"/>
      <c r="W235" s="23"/>
      <c r="X235" s="8"/>
      <c r="Y235" s="8"/>
      <c r="Z235" s="22"/>
    </row>
    <row r="236" spans="1:26" ht="11.25">
      <c r="A236" s="27">
        <f t="shared" si="107"/>
        <v>20</v>
      </c>
      <c r="B236" s="28">
        <v>230</v>
      </c>
      <c r="C236" s="23">
        <f t="shared" si="91"/>
        <v>99378.83091013427</v>
      </c>
      <c r="D236" s="8">
        <f t="shared" si="92"/>
        <v>27075.458530646134</v>
      </c>
      <c r="E236" s="8">
        <f t="shared" si="93"/>
        <v>72303.37237948814</v>
      </c>
      <c r="F236" s="22">
        <f t="shared" si="94"/>
        <v>16172971.746008191</v>
      </c>
      <c r="G236" s="23">
        <f t="shared" si="95"/>
        <v>110885.84180664616</v>
      </c>
      <c r="H236" s="8">
        <f t="shared" si="96"/>
        <v>21733.2310290377</v>
      </c>
      <c r="I236" s="8">
        <f t="shared" si="97"/>
        <v>89152.61077760847</v>
      </c>
      <c r="J236" s="22">
        <f t="shared" si="98"/>
        <v>12950786.00664501</v>
      </c>
      <c r="K236" s="23">
        <f t="shared" si="99"/>
        <v>127156.301593222</v>
      </c>
      <c r="L236" s="8">
        <f t="shared" si="100"/>
        <v>14179.531939206368</v>
      </c>
      <c r="M236" s="8">
        <f t="shared" si="101"/>
        <v>112976.76965401563</v>
      </c>
      <c r="N236" s="22">
        <f t="shared" si="102"/>
        <v>8394742.393869806</v>
      </c>
      <c r="O236" s="23">
        <f t="shared" si="103"/>
        <v>151765.00051353514</v>
      </c>
      <c r="P236" s="8">
        <f t="shared" si="104"/>
        <v>2754.7345410609814</v>
      </c>
      <c r="Q236" s="8">
        <f t="shared" si="105"/>
        <v>149010.26597247415</v>
      </c>
      <c r="R236" s="22">
        <f t="shared" si="106"/>
        <v>1503830.4586641146</v>
      </c>
      <c r="S236" s="23"/>
      <c r="T236" s="8"/>
      <c r="U236" s="8"/>
      <c r="V236" s="22"/>
      <c r="W236" s="23"/>
      <c r="X236" s="8"/>
      <c r="Y236" s="8"/>
      <c r="Z236" s="22"/>
    </row>
    <row r="237" spans="1:26" ht="11.25">
      <c r="A237" s="27">
        <f t="shared" si="107"/>
        <v>20</v>
      </c>
      <c r="B237" s="28">
        <v>231</v>
      </c>
      <c r="C237" s="23">
        <f t="shared" si="91"/>
        <v>99378.83091013427</v>
      </c>
      <c r="D237" s="8">
        <f t="shared" si="92"/>
        <v>26954.952910013653</v>
      </c>
      <c r="E237" s="8">
        <f t="shared" si="93"/>
        <v>72423.87800012062</v>
      </c>
      <c r="F237" s="22">
        <f t="shared" si="94"/>
        <v>16100547.868008072</v>
      </c>
      <c r="G237" s="23">
        <f t="shared" si="95"/>
        <v>110885.84180664616</v>
      </c>
      <c r="H237" s="8">
        <f t="shared" si="96"/>
        <v>21584.643344408352</v>
      </c>
      <c r="I237" s="8">
        <f t="shared" si="97"/>
        <v>89301.19846223781</v>
      </c>
      <c r="J237" s="22">
        <f t="shared" si="98"/>
        <v>12861484.808182772</v>
      </c>
      <c r="K237" s="23">
        <f t="shared" si="99"/>
        <v>127156.301593222</v>
      </c>
      <c r="L237" s="8">
        <f t="shared" si="100"/>
        <v>13991.237323116344</v>
      </c>
      <c r="M237" s="8">
        <f t="shared" si="101"/>
        <v>113165.06427010565</v>
      </c>
      <c r="N237" s="22">
        <f t="shared" si="102"/>
        <v>8281577.329599701</v>
      </c>
      <c r="O237" s="23">
        <f t="shared" si="103"/>
        <v>151765.00051353514</v>
      </c>
      <c r="P237" s="8">
        <f t="shared" si="104"/>
        <v>2506.3840977735244</v>
      </c>
      <c r="Q237" s="8">
        <f t="shared" si="105"/>
        <v>149258.61641576161</v>
      </c>
      <c r="R237" s="22">
        <f t="shared" si="106"/>
        <v>1354571.842248353</v>
      </c>
      <c r="S237" s="23"/>
      <c r="T237" s="8"/>
      <c r="U237" s="8"/>
      <c r="V237" s="22"/>
      <c r="W237" s="23"/>
      <c r="X237" s="8"/>
      <c r="Y237" s="8"/>
      <c r="Z237" s="22"/>
    </row>
    <row r="238" spans="1:26" ht="11.25">
      <c r="A238" s="27">
        <f t="shared" si="107"/>
        <v>20</v>
      </c>
      <c r="B238" s="28">
        <v>232</v>
      </c>
      <c r="C238" s="23">
        <f t="shared" si="91"/>
        <v>99378.83091013427</v>
      </c>
      <c r="D238" s="8">
        <f t="shared" si="92"/>
        <v>26834.246446680118</v>
      </c>
      <c r="E238" s="8">
        <f t="shared" si="93"/>
        <v>72544.58446345416</v>
      </c>
      <c r="F238" s="22">
        <f t="shared" si="94"/>
        <v>16028003.283544617</v>
      </c>
      <c r="G238" s="23">
        <f t="shared" si="95"/>
        <v>110885.84180664616</v>
      </c>
      <c r="H238" s="8">
        <f t="shared" si="96"/>
        <v>21435.808013637954</v>
      </c>
      <c r="I238" s="8">
        <f t="shared" si="97"/>
        <v>89450.0337930082</v>
      </c>
      <c r="J238" s="22">
        <f t="shared" si="98"/>
        <v>12772034.774389764</v>
      </c>
      <c r="K238" s="23">
        <f t="shared" si="99"/>
        <v>127156.301593222</v>
      </c>
      <c r="L238" s="8">
        <f t="shared" si="100"/>
        <v>13802.62888266617</v>
      </c>
      <c r="M238" s="8">
        <f t="shared" si="101"/>
        <v>113353.67271055584</v>
      </c>
      <c r="N238" s="22">
        <f t="shared" si="102"/>
        <v>8168223.656889145</v>
      </c>
      <c r="O238" s="23">
        <f t="shared" si="103"/>
        <v>151765.00051353514</v>
      </c>
      <c r="P238" s="8">
        <f t="shared" si="104"/>
        <v>2257.619737080588</v>
      </c>
      <c r="Q238" s="8">
        <f t="shared" si="105"/>
        <v>149507.38077645455</v>
      </c>
      <c r="R238" s="22">
        <f t="shared" si="106"/>
        <v>1205064.4614718985</v>
      </c>
      <c r="S238" s="23"/>
      <c r="T238" s="8"/>
      <c r="U238" s="8"/>
      <c r="V238" s="22"/>
      <c r="W238" s="23"/>
      <c r="X238" s="8"/>
      <c r="Y238" s="8"/>
      <c r="Z238" s="22"/>
    </row>
    <row r="239" spans="1:26" ht="11.25">
      <c r="A239" s="27">
        <f t="shared" si="107"/>
        <v>20</v>
      </c>
      <c r="B239" s="28">
        <v>233</v>
      </c>
      <c r="C239" s="23">
        <f t="shared" si="91"/>
        <v>99378.83091013427</v>
      </c>
      <c r="D239" s="8">
        <f t="shared" si="92"/>
        <v>26713.338805907697</v>
      </c>
      <c r="E239" s="8">
        <f t="shared" si="93"/>
        <v>72665.49210422658</v>
      </c>
      <c r="F239" s="22">
        <f t="shared" si="94"/>
        <v>15955337.79144039</v>
      </c>
      <c r="G239" s="23">
        <f t="shared" si="95"/>
        <v>110885.84180664616</v>
      </c>
      <c r="H239" s="8">
        <f t="shared" si="96"/>
        <v>21286.72462398294</v>
      </c>
      <c r="I239" s="8">
        <f t="shared" si="97"/>
        <v>89599.11718266322</v>
      </c>
      <c r="J239" s="22">
        <f t="shared" si="98"/>
        <v>12682435.657207102</v>
      </c>
      <c r="K239" s="23">
        <f t="shared" si="99"/>
        <v>127156.301593222</v>
      </c>
      <c r="L239" s="8">
        <f t="shared" si="100"/>
        <v>13613.706094815243</v>
      </c>
      <c r="M239" s="8">
        <f t="shared" si="101"/>
        <v>113542.59549840676</v>
      </c>
      <c r="N239" s="22">
        <f t="shared" si="102"/>
        <v>8054681.061390739</v>
      </c>
      <c r="O239" s="23">
        <f t="shared" si="103"/>
        <v>151765.00051353514</v>
      </c>
      <c r="P239" s="8">
        <f t="shared" si="104"/>
        <v>2008.440769119831</v>
      </c>
      <c r="Q239" s="8">
        <f t="shared" si="105"/>
        <v>149756.5597444153</v>
      </c>
      <c r="R239" s="22">
        <f t="shared" si="106"/>
        <v>1055307.9017274831</v>
      </c>
      <c r="S239" s="23"/>
      <c r="T239" s="8"/>
      <c r="U239" s="8"/>
      <c r="V239" s="22"/>
      <c r="W239" s="23"/>
      <c r="X239" s="8"/>
      <c r="Y239" s="8"/>
      <c r="Z239" s="22"/>
    </row>
    <row r="240" spans="1:26" ht="11.25">
      <c r="A240" s="27">
        <f t="shared" si="107"/>
        <v>20</v>
      </c>
      <c r="B240" s="28">
        <v>234</v>
      </c>
      <c r="C240" s="23">
        <f t="shared" si="91"/>
        <v>99378.83091013427</v>
      </c>
      <c r="D240" s="8">
        <f t="shared" si="92"/>
        <v>26592.229652400652</v>
      </c>
      <c r="E240" s="8">
        <f t="shared" si="93"/>
        <v>72786.60125773362</v>
      </c>
      <c r="F240" s="22">
        <f t="shared" si="94"/>
        <v>15882551.190182656</v>
      </c>
      <c r="G240" s="23">
        <f t="shared" si="95"/>
        <v>110885.84180664616</v>
      </c>
      <c r="H240" s="8">
        <f t="shared" si="96"/>
        <v>21137.392762011837</v>
      </c>
      <c r="I240" s="8">
        <f t="shared" si="97"/>
        <v>89748.44904463433</v>
      </c>
      <c r="J240" s="22">
        <f t="shared" si="98"/>
        <v>12592687.208162468</v>
      </c>
      <c r="K240" s="23">
        <f t="shared" si="99"/>
        <v>127156.301593222</v>
      </c>
      <c r="L240" s="8">
        <f t="shared" si="100"/>
        <v>13424.468435651232</v>
      </c>
      <c r="M240" s="8">
        <f t="shared" si="101"/>
        <v>113731.83315757077</v>
      </c>
      <c r="N240" s="22">
        <f t="shared" si="102"/>
        <v>7940949.228233168</v>
      </c>
      <c r="O240" s="23">
        <f t="shared" si="103"/>
        <v>151765.00051353514</v>
      </c>
      <c r="P240" s="8">
        <f t="shared" si="104"/>
        <v>1758.8465028791386</v>
      </c>
      <c r="Q240" s="8">
        <f t="shared" si="105"/>
        <v>150006.154010656</v>
      </c>
      <c r="R240" s="22">
        <f t="shared" si="106"/>
        <v>905301.7477168271</v>
      </c>
      <c r="S240" s="23"/>
      <c r="T240" s="8"/>
      <c r="U240" s="8"/>
      <c r="V240" s="22"/>
      <c r="W240" s="23"/>
      <c r="X240" s="8"/>
      <c r="Y240" s="8"/>
      <c r="Z240" s="22"/>
    </row>
    <row r="241" spans="1:26" ht="11.25">
      <c r="A241" s="27">
        <f t="shared" si="107"/>
        <v>20</v>
      </c>
      <c r="B241" s="28">
        <v>235</v>
      </c>
      <c r="C241" s="23">
        <f t="shared" si="91"/>
        <v>99378.83091013427</v>
      </c>
      <c r="D241" s="8">
        <f t="shared" si="92"/>
        <v>26470.91865030443</v>
      </c>
      <c r="E241" s="8">
        <f t="shared" si="93"/>
        <v>72907.91225982984</v>
      </c>
      <c r="F241" s="22">
        <f t="shared" si="94"/>
        <v>15809643.277922826</v>
      </c>
      <c r="G241" s="23">
        <f t="shared" si="95"/>
        <v>110885.84180664616</v>
      </c>
      <c r="H241" s="8">
        <f t="shared" si="96"/>
        <v>20987.812013604114</v>
      </c>
      <c r="I241" s="8">
        <f t="shared" si="97"/>
        <v>89898.02979304205</v>
      </c>
      <c r="J241" s="22">
        <f t="shared" si="98"/>
        <v>12502789.178369425</v>
      </c>
      <c r="K241" s="23">
        <f t="shared" si="99"/>
        <v>127156.301593222</v>
      </c>
      <c r="L241" s="8">
        <f t="shared" si="100"/>
        <v>13234.915380388613</v>
      </c>
      <c r="M241" s="8">
        <f t="shared" si="101"/>
        <v>113921.38621283339</v>
      </c>
      <c r="N241" s="22">
        <f t="shared" si="102"/>
        <v>7827027.842020335</v>
      </c>
      <c r="O241" s="23">
        <f t="shared" si="103"/>
        <v>151765.00051353514</v>
      </c>
      <c r="P241" s="8">
        <f t="shared" si="104"/>
        <v>1508.8362461947117</v>
      </c>
      <c r="Q241" s="8">
        <f t="shared" si="105"/>
        <v>150256.1642673404</v>
      </c>
      <c r="R241" s="22">
        <f t="shared" si="106"/>
        <v>755045.5834494866</v>
      </c>
      <c r="S241" s="23"/>
      <c r="T241" s="8"/>
      <c r="U241" s="8"/>
      <c r="V241" s="22"/>
      <c r="W241" s="23"/>
      <c r="X241" s="8"/>
      <c r="Y241" s="8"/>
      <c r="Z241" s="22"/>
    </row>
    <row r="242" spans="1:26" ht="11.25">
      <c r="A242" s="27">
        <f t="shared" si="107"/>
        <v>20</v>
      </c>
      <c r="B242" s="28">
        <v>236</v>
      </c>
      <c r="C242" s="23">
        <f t="shared" si="91"/>
        <v>99378.83091013427</v>
      </c>
      <c r="D242" s="8">
        <f t="shared" si="92"/>
        <v>26349.40546320471</v>
      </c>
      <c r="E242" s="8">
        <f t="shared" si="93"/>
        <v>73029.42544692957</v>
      </c>
      <c r="F242" s="22">
        <f t="shared" si="94"/>
        <v>15736613.852475896</v>
      </c>
      <c r="G242" s="23">
        <f t="shared" si="95"/>
        <v>110885.84180664616</v>
      </c>
      <c r="H242" s="8">
        <f t="shared" si="96"/>
        <v>20837.98196394904</v>
      </c>
      <c r="I242" s="8">
        <f t="shared" si="97"/>
        <v>90047.85984269711</v>
      </c>
      <c r="J242" s="22">
        <f t="shared" si="98"/>
        <v>12412741.318526728</v>
      </c>
      <c r="K242" s="23">
        <f t="shared" si="99"/>
        <v>127156.301593222</v>
      </c>
      <c r="L242" s="8">
        <f t="shared" si="100"/>
        <v>13045.046403367225</v>
      </c>
      <c r="M242" s="8">
        <f t="shared" si="101"/>
        <v>114111.25518985477</v>
      </c>
      <c r="N242" s="22">
        <f t="shared" si="102"/>
        <v>7712916.58683048</v>
      </c>
      <c r="O242" s="23">
        <f t="shared" si="103"/>
        <v>151765.00051353514</v>
      </c>
      <c r="P242" s="8">
        <f t="shared" si="104"/>
        <v>1258.4093057491443</v>
      </c>
      <c r="Q242" s="8">
        <f t="shared" si="105"/>
        <v>150506.591207786</v>
      </c>
      <c r="R242" s="22">
        <f t="shared" si="106"/>
        <v>604538.9922417006</v>
      </c>
      <c r="S242" s="23"/>
      <c r="T242" s="8"/>
      <c r="U242" s="8"/>
      <c r="V242" s="22"/>
      <c r="W242" s="23"/>
      <c r="X242" s="8"/>
      <c r="Y242" s="8"/>
      <c r="Z242" s="22"/>
    </row>
    <row r="243" spans="1:26" ht="11.25">
      <c r="A243" s="27">
        <f t="shared" si="107"/>
        <v>20</v>
      </c>
      <c r="B243" s="28">
        <v>237</v>
      </c>
      <c r="C243" s="23">
        <f t="shared" si="91"/>
        <v>99378.83091013427</v>
      </c>
      <c r="D243" s="8">
        <f t="shared" si="92"/>
        <v>26227.689754126495</v>
      </c>
      <c r="E243" s="8">
        <f t="shared" si="93"/>
        <v>73151.14115600778</v>
      </c>
      <c r="F243" s="22">
        <f t="shared" si="94"/>
        <v>15663462.711319888</v>
      </c>
      <c r="G243" s="23">
        <f t="shared" si="95"/>
        <v>110885.84180664616</v>
      </c>
      <c r="H243" s="8">
        <f t="shared" si="96"/>
        <v>20687.902197544547</v>
      </c>
      <c r="I243" s="8">
        <f t="shared" si="97"/>
        <v>90197.93960910161</v>
      </c>
      <c r="J243" s="22">
        <f t="shared" si="98"/>
        <v>12322543.378917627</v>
      </c>
      <c r="K243" s="23">
        <f t="shared" si="99"/>
        <v>127156.301593222</v>
      </c>
      <c r="L243" s="8">
        <f t="shared" si="100"/>
        <v>12854.8609780508</v>
      </c>
      <c r="M243" s="8">
        <f t="shared" si="101"/>
        <v>114301.4406151712</v>
      </c>
      <c r="N243" s="22">
        <f t="shared" si="102"/>
        <v>7598615.146215308</v>
      </c>
      <c r="O243" s="23">
        <f t="shared" si="103"/>
        <v>151765.00051353514</v>
      </c>
      <c r="P243" s="8">
        <f t="shared" si="104"/>
        <v>1007.5649870695011</v>
      </c>
      <c r="Q243" s="8">
        <f t="shared" si="105"/>
        <v>150757.43552646565</v>
      </c>
      <c r="R243" s="22">
        <f t="shared" si="106"/>
        <v>453781.556715235</v>
      </c>
      <c r="S243" s="23"/>
      <c r="T243" s="8"/>
      <c r="U243" s="8"/>
      <c r="V243" s="22"/>
      <c r="W243" s="23"/>
      <c r="X243" s="8"/>
      <c r="Y243" s="8"/>
      <c r="Z243" s="22"/>
    </row>
    <row r="244" spans="1:26" ht="11.25">
      <c r="A244" s="27">
        <f t="shared" si="107"/>
        <v>20</v>
      </c>
      <c r="B244" s="28">
        <v>238</v>
      </c>
      <c r="C244" s="23">
        <f t="shared" si="91"/>
        <v>99378.83091013427</v>
      </c>
      <c r="D244" s="8">
        <f t="shared" si="92"/>
        <v>26105.771185533147</v>
      </c>
      <c r="E244" s="8">
        <f t="shared" si="93"/>
        <v>73273.05972460113</v>
      </c>
      <c r="F244" s="22">
        <f t="shared" si="94"/>
        <v>15590189.651595287</v>
      </c>
      <c r="G244" s="23">
        <f t="shared" si="95"/>
        <v>110885.84180664616</v>
      </c>
      <c r="H244" s="8">
        <f t="shared" si="96"/>
        <v>20537.572298196046</v>
      </c>
      <c r="I244" s="8">
        <f t="shared" si="97"/>
        <v>90348.26950845012</v>
      </c>
      <c r="J244" s="22">
        <f t="shared" si="98"/>
        <v>12232195.109409178</v>
      </c>
      <c r="K244" s="23">
        <f t="shared" si="99"/>
        <v>127156.301593222</v>
      </c>
      <c r="L244" s="8">
        <f t="shared" si="100"/>
        <v>12664.358577025514</v>
      </c>
      <c r="M244" s="8">
        <f t="shared" si="101"/>
        <v>114491.94301619648</v>
      </c>
      <c r="N244" s="22">
        <f t="shared" si="102"/>
        <v>7484123.203199112</v>
      </c>
      <c r="O244" s="23">
        <f t="shared" si="103"/>
        <v>151765.00051353514</v>
      </c>
      <c r="P244" s="8">
        <f t="shared" si="104"/>
        <v>756.3025945253917</v>
      </c>
      <c r="Q244" s="8">
        <f t="shared" si="105"/>
        <v>151008.69791900975</v>
      </c>
      <c r="R244" s="22">
        <f t="shared" si="106"/>
        <v>302772.8587962253</v>
      </c>
      <c r="S244" s="23"/>
      <c r="T244" s="8"/>
      <c r="U244" s="8"/>
      <c r="V244" s="22"/>
      <c r="W244" s="23"/>
      <c r="X244" s="8"/>
      <c r="Y244" s="8"/>
      <c r="Z244" s="22"/>
    </row>
    <row r="245" spans="1:26" ht="11.25">
      <c r="A245" s="27">
        <f t="shared" si="107"/>
        <v>20</v>
      </c>
      <c r="B245" s="28">
        <v>239</v>
      </c>
      <c r="C245" s="23">
        <f t="shared" si="91"/>
        <v>99378.83091013427</v>
      </c>
      <c r="D245" s="8">
        <f t="shared" si="92"/>
        <v>25983.649419325477</v>
      </c>
      <c r="E245" s="8">
        <f t="shared" si="93"/>
        <v>73395.1814908088</v>
      </c>
      <c r="F245" s="22">
        <f t="shared" si="94"/>
        <v>15516794.470104478</v>
      </c>
      <c r="G245" s="23">
        <f t="shared" si="95"/>
        <v>110885.84180664616</v>
      </c>
      <c r="H245" s="8">
        <f t="shared" si="96"/>
        <v>20386.991849015296</v>
      </c>
      <c r="I245" s="8">
        <f t="shared" si="97"/>
        <v>90498.84995763087</v>
      </c>
      <c r="J245" s="22">
        <f t="shared" si="98"/>
        <v>12141696.259451548</v>
      </c>
      <c r="K245" s="23">
        <f t="shared" si="99"/>
        <v>127156.301593222</v>
      </c>
      <c r="L245" s="8">
        <f t="shared" si="100"/>
        <v>12473.53867199852</v>
      </c>
      <c r="M245" s="8">
        <f t="shared" si="101"/>
        <v>114682.76292122348</v>
      </c>
      <c r="N245" s="22">
        <f t="shared" si="102"/>
        <v>7369440.440277888</v>
      </c>
      <c r="O245" s="23">
        <f t="shared" si="103"/>
        <v>151765.00051353514</v>
      </c>
      <c r="P245" s="8">
        <f t="shared" si="104"/>
        <v>504.6214313270421</v>
      </c>
      <c r="Q245" s="8">
        <f t="shared" si="105"/>
        <v>151260.3790822081</v>
      </c>
      <c r="R245" s="22">
        <f t="shared" si="106"/>
        <v>151512.4797140172</v>
      </c>
      <c r="S245" s="23"/>
      <c r="T245" s="8"/>
      <c r="U245" s="8"/>
      <c r="V245" s="22"/>
      <c r="W245" s="23"/>
      <c r="X245" s="8"/>
      <c r="Y245" s="8"/>
      <c r="Z245" s="22"/>
    </row>
    <row r="246" spans="1:26" ht="11.25">
      <c r="A246" s="27">
        <f t="shared" si="107"/>
        <v>20</v>
      </c>
      <c r="B246" s="28">
        <v>240</v>
      </c>
      <c r="C246" s="23">
        <f t="shared" si="91"/>
        <v>99378.83091013427</v>
      </c>
      <c r="D246" s="8">
        <f t="shared" si="92"/>
        <v>25861.3241168408</v>
      </c>
      <c r="E246" s="8">
        <f t="shared" si="93"/>
        <v>73517.50679329348</v>
      </c>
      <c r="F246" s="22">
        <f t="shared" si="94"/>
        <v>15443276.963311184</v>
      </c>
      <c r="G246" s="23">
        <f t="shared" si="95"/>
        <v>110885.84180664616</v>
      </c>
      <c r="H246" s="8">
        <f t="shared" si="96"/>
        <v>20236.16043241925</v>
      </c>
      <c r="I246" s="8">
        <f t="shared" si="97"/>
        <v>90649.68137422692</v>
      </c>
      <c r="J246" s="22">
        <f t="shared" si="98"/>
        <v>12051046.57807732</v>
      </c>
      <c r="K246" s="23">
        <f t="shared" si="99"/>
        <v>127156.301593222</v>
      </c>
      <c r="L246" s="8">
        <f t="shared" si="100"/>
        <v>12282.400733796481</v>
      </c>
      <c r="M246" s="8">
        <f t="shared" si="101"/>
        <v>114873.90085942551</v>
      </c>
      <c r="N246" s="22">
        <f t="shared" si="102"/>
        <v>7254566.539418463</v>
      </c>
      <c r="O246" s="23">
        <f t="shared" si="103"/>
        <v>151765.00051353514</v>
      </c>
      <c r="P246" s="8">
        <f t="shared" si="104"/>
        <v>252.520799523362</v>
      </c>
      <c r="Q246" s="8">
        <f t="shared" si="105"/>
        <v>151512.47971401177</v>
      </c>
      <c r="R246" s="22">
        <f t="shared" si="106"/>
        <v>5.413312464952469E-09</v>
      </c>
      <c r="S246" s="23"/>
      <c r="T246" s="8"/>
      <c r="U246" s="8"/>
      <c r="V246" s="22"/>
      <c r="W246" s="23"/>
      <c r="X246" s="8"/>
      <c r="Y246" s="8"/>
      <c r="Z246" s="22"/>
    </row>
    <row r="247" spans="1:26" ht="11.25">
      <c r="A247" s="27">
        <f t="shared" si="107"/>
        <v>21</v>
      </c>
      <c r="B247" s="28">
        <v>241</v>
      </c>
      <c r="C247" s="23">
        <f t="shared" si="91"/>
        <v>99378.83091013427</v>
      </c>
      <c r="D247" s="8">
        <f t="shared" si="92"/>
        <v>25738.794938851974</v>
      </c>
      <c r="E247" s="8">
        <f t="shared" si="93"/>
        <v>73640.0359712823</v>
      </c>
      <c r="F247" s="22">
        <f t="shared" si="94"/>
        <v>15369636.927339902</v>
      </c>
      <c r="G247" s="23">
        <f t="shared" si="95"/>
        <v>110885.84180664616</v>
      </c>
      <c r="H247" s="8">
        <f t="shared" si="96"/>
        <v>20085.077630128868</v>
      </c>
      <c r="I247" s="8">
        <f t="shared" si="97"/>
        <v>90800.76417651729</v>
      </c>
      <c r="J247" s="22">
        <f t="shared" si="98"/>
        <v>11960245.813900802</v>
      </c>
      <c r="K247" s="23">
        <f t="shared" si="99"/>
        <v>127156.301593222</v>
      </c>
      <c r="L247" s="8">
        <f t="shared" si="100"/>
        <v>12090.944232364105</v>
      </c>
      <c r="M247" s="8">
        <f t="shared" si="101"/>
        <v>115065.35736085789</v>
      </c>
      <c r="N247" s="22">
        <f t="shared" si="102"/>
        <v>7139501.182057605</v>
      </c>
      <c r="O247" s="23" t="s">
        <v>4</v>
      </c>
      <c r="P247" s="8" t="s">
        <v>4</v>
      </c>
      <c r="Q247" s="8" t="s">
        <v>4</v>
      </c>
      <c r="R247" s="22" t="s">
        <v>4</v>
      </c>
      <c r="S247" s="23"/>
      <c r="T247" s="8"/>
      <c r="U247" s="8"/>
      <c r="V247" s="22"/>
      <c r="W247" s="23"/>
      <c r="X247" s="8"/>
      <c r="Y247" s="8"/>
      <c r="Z247" s="22"/>
    </row>
    <row r="248" spans="1:26" ht="11.25">
      <c r="A248" s="27">
        <f t="shared" si="107"/>
        <v>21</v>
      </c>
      <c r="B248" s="28">
        <v>242</v>
      </c>
      <c r="C248" s="23">
        <f t="shared" si="91"/>
        <v>99378.83091013427</v>
      </c>
      <c r="D248" s="8">
        <f t="shared" si="92"/>
        <v>25616.061545566507</v>
      </c>
      <c r="E248" s="8">
        <f t="shared" si="93"/>
        <v>73762.76936456776</v>
      </c>
      <c r="F248" s="22">
        <f t="shared" si="94"/>
        <v>15295874.157975335</v>
      </c>
      <c r="G248" s="23">
        <f t="shared" si="95"/>
        <v>110885.84180664616</v>
      </c>
      <c r="H248" s="8">
        <f t="shared" si="96"/>
        <v>19933.743023168005</v>
      </c>
      <c r="I248" s="8">
        <f t="shared" si="97"/>
        <v>90952.09878347816</v>
      </c>
      <c r="J248" s="22">
        <f t="shared" si="98"/>
        <v>11869293.715117324</v>
      </c>
      <c r="K248" s="23">
        <f t="shared" si="99"/>
        <v>127156.301593222</v>
      </c>
      <c r="L248" s="8">
        <f t="shared" si="100"/>
        <v>11899.168636762675</v>
      </c>
      <c r="M248" s="8">
        <f t="shared" si="101"/>
        <v>115257.13295645933</v>
      </c>
      <c r="N248" s="22">
        <f t="shared" si="102"/>
        <v>7024244.049101146</v>
      </c>
      <c r="O248" s="23"/>
      <c r="P248" s="8"/>
      <c r="Q248" s="8"/>
      <c r="R248" s="22"/>
      <c r="S248" s="23"/>
      <c r="T248" s="8"/>
      <c r="U248" s="8"/>
      <c r="V248" s="22"/>
      <c r="W248" s="23"/>
      <c r="X248" s="8"/>
      <c r="Y248" s="8"/>
      <c r="Z248" s="22"/>
    </row>
    <row r="249" spans="1:26" ht="11.25">
      <c r="A249" s="27">
        <f t="shared" si="107"/>
        <v>21</v>
      </c>
      <c r="B249" s="28">
        <v>243</v>
      </c>
      <c r="C249" s="23">
        <f t="shared" si="91"/>
        <v>99378.83091013427</v>
      </c>
      <c r="D249" s="8">
        <f t="shared" si="92"/>
        <v>25493.12359662556</v>
      </c>
      <c r="E249" s="8">
        <f t="shared" si="93"/>
        <v>73885.70731350871</v>
      </c>
      <c r="F249" s="22">
        <f t="shared" si="94"/>
        <v>15221988.450661827</v>
      </c>
      <c r="G249" s="23">
        <f t="shared" si="95"/>
        <v>110885.84180664616</v>
      </c>
      <c r="H249" s="8">
        <f t="shared" si="96"/>
        <v>19782.156191862206</v>
      </c>
      <c r="I249" s="8">
        <f t="shared" si="97"/>
        <v>91103.68561478396</v>
      </c>
      <c r="J249" s="22">
        <f t="shared" si="98"/>
        <v>11778190.02950254</v>
      </c>
      <c r="K249" s="23">
        <f t="shared" si="99"/>
        <v>127156.301593222</v>
      </c>
      <c r="L249" s="8">
        <f t="shared" si="100"/>
        <v>11707.073415168577</v>
      </c>
      <c r="M249" s="8">
        <f t="shared" si="101"/>
        <v>115449.22817805342</v>
      </c>
      <c r="N249" s="22">
        <f t="shared" si="102"/>
        <v>6908794.820923093</v>
      </c>
      <c r="O249" s="23"/>
      <c r="P249" s="8"/>
      <c r="Q249" s="8"/>
      <c r="R249" s="22"/>
      <c r="S249" s="23"/>
      <c r="T249" s="8"/>
      <c r="U249" s="8"/>
      <c r="V249" s="22"/>
      <c r="W249" s="23"/>
      <c r="X249" s="8"/>
      <c r="Y249" s="8"/>
      <c r="Z249" s="22"/>
    </row>
    <row r="250" spans="1:26" ht="11.25">
      <c r="A250" s="27">
        <f t="shared" si="107"/>
        <v>21</v>
      </c>
      <c r="B250" s="28">
        <v>244</v>
      </c>
      <c r="C250" s="23">
        <f t="shared" si="91"/>
        <v>99378.83091013427</v>
      </c>
      <c r="D250" s="8">
        <f t="shared" si="92"/>
        <v>25369.98075110305</v>
      </c>
      <c r="E250" s="8">
        <f t="shared" si="93"/>
        <v>74008.85015903122</v>
      </c>
      <c r="F250" s="22">
        <f t="shared" si="94"/>
        <v>15147979.600502796</v>
      </c>
      <c r="G250" s="23">
        <f t="shared" si="95"/>
        <v>110885.84180664616</v>
      </c>
      <c r="H250" s="8">
        <f t="shared" si="96"/>
        <v>19630.31671583757</v>
      </c>
      <c r="I250" s="8">
        <f t="shared" si="97"/>
        <v>91255.52509080859</v>
      </c>
      <c r="J250" s="22">
        <f t="shared" si="98"/>
        <v>11686934.504411733</v>
      </c>
      <c r="K250" s="23">
        <f t="shared" si="99"/>
        <v>127156.301593222</v>
      </c>
      <c r="L250" s="8">
        <f t="shared" si="100"/>
        <v>11514.658034871822</v>
      </c>
      <c r="M250" s="8">
        <f t="shared" si="101"/>
        <v>115641.64355835017</v>
      </c>
      <c r="N250" s="22">
        <f t="shared" si="102"/>
        <v>6793153.177364742</v>
      </c>
      <c r="O250" s="23"/>
      <c r="P250" s="8"/>
      <c r="Q250" s="8"/>
      <c r="R250" s="22"/>
      <c r="S250" s="23"/>
      <c r="T250" s="8"/>
      <c r="U250" s="8"/>
      <c r="V250" s="22"/>
      <c r="W250" s="23"/>
      <c r="X250" s="8"/>
      <c r="Y250" s="8"/>
      <c r="Z250" s="22"/>
    </row>
    <row r="251" spans="1:26" ht="11.25">
      <c r="A251" s="27">
        <f t="shared" si="107"/>
        <v>21</v>
      </c>
      <c r="B251" s="28">
        <v>245</v>
      </c>
      <c r="C251" s="23">
        <f t="shared" si="91"/>
        <v>99378.83091013427</v>
      </c>
      <c r="D251" s="8">
        <f t="shared" si="92"/>
        <v>25246.632667504662</v>
      </c>
      <c r="E251" s="8">
        <f t="shared" si="93"/>
        <v>74132.19824262962</v>
      </c>
      <c r="F251" s="22">
        <f t="shared" si="94"/>
        <v>15073847.402260168</v>
      </c>
      <c r="G251" s="23">
        <f t="shared" si="95"/>
        <v>110885.84180664616</v>
      </c>
      <c r="H251" s="8">
        <f t="shared" si="96"/>
        <v>19478.224174019557</v>
      </c>
      <c r="I251" s="8">
        <f t="shared" si="97"/>
        <v>91407.6176326266</v>
      </c>
      <c r="J251" s="22">
        <f t="shared" si="98"/>
        <v>11595526.886779105</v>
      </c>
      <c r="K251" s="23">
        <f t="shared" si="99"/>
        <v>127156.301593222</v>
      </c>
      <c r="L251" s="8">
        <f t="shared" si="100"/>
        <v>11321.921962274571</v>
      </c>
      <c r="M251" s="8">
        <f t="shared" si="101"/>
        <v>115834.37963094743</v>
      </c>
      <c r="N251" s="22">
        <f t="shared" si="102"/>
        <v>6677318.797733795</v>
      </c>
      <c r="O251" s="23"/>
      <c r="P251" s="8"/>
      <c r="Q251" s="8"/>
      <c r="R251" s="22"/>
      <c r="S251" s="23"/>
      <c r="T251" s="8"/>
      <c r="U251" s="8"/>
      <c r="V251" s="22"/>
      <c r="W251" s="23"/>
      <c r="X251" s="8"/>
      <c r="Y251" s="8"/>
      <c r="Z251" s="22"/>
    </row>
    <row r="252" spans="1:26" ht="11.25">
      <c r="A252" s="27">
        <f t="shared" si="107"/>
        <v>21</v>
      </c>
      <c r="B252" s="28">
        <v>246</v>
      </c>
      <c r="C252" s="23">
        <f t="shared" si="91"/>
        <v>99378.83091013427</v>
      </c>
      <c r="D252" s="8">
        <f t="shared" si="92"/>
        <v>25123.079003766947</v>
      </c>
      <c r="E252" s="8">
        <f t="shared" si="93"/>
        <v>74255.75190636732</v>
      </c>
      <c r="F252" s="22">
        <f t="shared" si="94"/>
        <v>14999591.6503538</v>
      </c>
      <c r="G252" s="23">
        <f t="shared" si="95"/>
        <v>110885.84180664616</v>
      </c>
      <c r="H252" s="8">
        <f t="shared" si="96"/>
        <v>19325.878144631843</v>
      </c>
      <c r="I252" s="8">
        <f t="shared" si="97"/>
        <v>91559.96366201431</v>
      </c>
      <c r="J252" s="22">
        <f t="shared" si="98"/>
        <v>11503966.923117092</v>
      </c>
      <c r="K252" s="23">
        <f t="shared" si="99"/>
        <v>127156.301593222</v>
      </c>
      <c r="L252" s="8">
        <f t="shared" si="100"/>
        <v>11128.864662889659</v>
      </c>
      <c r="M252" s="8">
        <f t="shared" si="101"/>
        <v>116027.43693033235</v>
      </c>
      <c r="N252" s="22">
        <f t="shared" si="102"/>
        <v>6561291.360803463</v>
      </c>
      <c r="O252" s="23"/>
      <c r="P252" s="8"/>
      <c r="Q252" s="8"/>
      <c r="R252" s="22"/>
      <c r="S252" s="23"/>
      <c r="T252" s="8"/>
      <c r="U252" s="8"/>
      <c r="V252" s="22"/>
      <c r="W252" s="23"/>
      <c r="X252" s="8"/>
      <c r="Y252" s="8"/>
      <c r="Z252" s="22"/>
    </row>
    <row r="253" spans="1:26" ht="11.25">
      <c r="A253" s="27">
        <f t="shared" si="107"/>
        <v>21</v>
      </c>
      <c r="B253" s="28">
        <v>247</v>
      </c>
      <c r="C253" s="23">
        <f t="shared" si="91"/>
        <v>99378.83091013427</v>
      </c>
      <c r="D253" s="8">
        <f t="shared" si="92"/>
        <v>24999.319417256334</v>
      </c>
      <c r="E253" s="8">
        <f t="shared" si="93"/>
        <v>74379.51149287794</v>
      </c>
      <c r="F253" s="22">
        <f t="shared" si="94"/>
        <v>14925212.138860922</v>
      </c>
      <c r="G253" s="23">
        <f t="shared" si="95"/>
        <v>110885.84180664616</v>
      </c>
      <c r="H253" s="8">
        <f t="shared" si="96"/>
        <v>19173.278205195154</v>
      </c>
      <c r="I253" s="8">
        <f t="shared" si="97"/>
        <v>91712.56360145101</v>
      </c>
      <c r="J253" s="22">
        <f t="shared" si="98"/>
        <v>11412254.35951564</v>
      </c>
      <c r="K253" s="23">
        <f t="shared" si="99"/>
        <v>127156.301593222</v>
      </c>
      <c r="L253" s="8">
        <f t="shared" si="100"/>
        <v>10935.485601339104</v>
      </c>
      <c r="M253" s="8">
        <f t="shared" si="101"/>
        <v>116220.8159918829</v>
      </c>
      <c r="N253" s="22">
        <f t="shared" si="102"/>
        <v>6445070.544811579</v>
      </c>
      <c r="O253" s="23"/>
      <c r="P253" s="8"/>
      <c r="Q253" s="8"/>
      <c r="R253" s="22"/>
      <c r="S253" s="23"/>
      <c r="T253" s="8"/>
      <c r="U253" s="8"/>
      <c r="V253" s="22"/>
      <c r="W253" s="23"/>
      <c r="X253" s="8"/>
      <c r="Y253" s="8"/>
      <c r="Z253" s="22"/>
    </row>
    <row r="254" spans="1:26" ht="11.25">
      <c r="A254" s="27">
        <f t="shared" si="107"/>
        <v>21</v>
      </c>
      <c r="B254" s="28">
        <v>248</v>
      </c>
      <c r="C254" s="23">
        <f t="shared" si="91"/>
        <v>99378.83091013427</v>
      </c>
      <c r="D254" s="8">
        <f t="shared" si="92"/>
        <v>24875.353564768204</v>
      </c>
      <c r="E254" s="8">
        <f t="shared" si="93"/>
        <v>74503.47734536607</v>
      </c>
      <c r="F254" s="22">
        <f t="shared" si="94"/>
        <v>14850708.661515556</v>
      </c>
      <c r="G254" s="23">
        <f t="shared" si="95"/>
        <v>110885.84180664616</v>
      </c>
      <c r="H254" s="8">
        <f t="shared" si="96"/>
        <v>19020.423932526068</v>
      </c>
      <c r="I254" s="8">
        <f t="shared" si="97"/>
        <v>91865.41787412009</v>
      </c>
      <c r="J254" s="22">
        <f t="shared" si="98"/>
        <v>11320388.94164152</v>
      </c>
      <c r="K254" s="23">
        <f t="shared" si="99"/>
        <v>127156.301593222</v>
      </c>
      <c r="L254" s="8">
        <f t="shared" si="100"/>
        <v>10741.784241352632</v>
      </c>
      <c r="M254" s="8">
        <f t="shared" si="101"/>
        <v>116414.51735186936</v>
      </c>
      <c r="N254" s="22">
        <f t="shared" si="102"/>
        <v>6328656.02745971</v>
      </c>
      <c r="O254" s="23"/>
      <c r="P254" s="8"/>
      <c r="Q254" s="8"/>
      <c r="R254" s="22"/>
      <c r="S254" s="23"/>
      <c r="T254" s="8"/>
      <c r="U254" s="8"/>
      <c r="V254" s="22"/>
      <c r="W254" s="23"/>
      <c r="X254" s="8"/>
      <c r="Y254" s="8"/>
      <c r="Z254" s="22"/>
    </row>
    <row r="255" spans="1:26" ht="11.25">
      <c r="A255" s="27">
        <f t="shared" si="107"/>
        <v>21</v>
      </c>
      <c r="B255" s="28">
        <v>249</v>
      </c>
      <c r="C255" s="23">
        <f t="shared" si="91"/>
        <v>99378.83091013427</v>
      </c>
      <c r="D255" s="8">
        <f t="shared" si="92"/>
        <v>24751.181102525927</v>
      </c>
      <c r="E255" s="8">
        <f t="shared" si="93"/>
        <v>74627.64980760835</v>
      </c>
      <c r="F255" s="22">
        <f t="shared" si="94"/>
        <v>14776081.011707949</v>
      </c>
      <c r="G255" s="23">
        <f t="shared" si="95"/>
        <v>110885.84180664616</v>
      </c>
      <c r="H255" s="8">
        <f t="shared" si="96"/>
        <v>18867.31490273587</v>
      </c>
      <c r="I255" s="8">
        <f t="shared" si="97"/>
        <v>92018.52690391029</v>
      </c>
      <c r="J255" s="22">
        <f t="shared" si="98"/>
        <v>11228370.41473761</v>
      </c>
      <c r="K255" s="23">
        <f t="shared" si="99"/>
        <v>127156.301593222</v>
      </c>
      <c r="L255" s="8">
        <f t="shared" si="100"/>
        <v>10547.760045766183</v>
      </c>
      <c r="M255" s="8">
        <f t="shared" si="101"/>
        <v>116608.54154745582</v>
      </c>
      <c r="N255" s="22">
        <f t="shared" si="102"/>
        <v>6212047.485912254</v>
      </c>
      <c r="O255" s="23"/>
      <c r="P255" s="8"/>
      <c r="Q255" s="8"/>
      <c r="R255" s="22"/>
      <c r="S255" s="23"/>
      <c r="T255" s="8"/>
      <c r="U255" s="8"/>
      <c r="V255" s="22"/>
      <c r="W255" s="23"/>
      <c r="X255" s="8"/>
      <c r="Y255" s="8"/>
      <c r="Z255" s="22"/>
    </row>
    <row r="256" spans="1:26" ht="11.25">
      <c r="A256" s="27">
        <f t="shared" si="107"/>
        <v>21</v>
      </c>
      <c r="B256" s="28">
        <v>250</v>
      </c>
      <c r="C256" s="23">
        <f t="shared" si="91"/>
        <v>99378.83091013427</v>
      </c>
      <c r="D256" s="8">
        <f t="shared" si="92"/>
        <v>24626.801686179915</v>
      </c>
      <c r="E256" s="8">
        <f t="shared" si="93"/>
        <v>74752.02922395436</v>
      </c>
      <c r="F256" s="22">
        <f t="shared" si="94"/>
        <v>14701328.982483994</v>
      </c>
      <c r="G256" s="23">
        <f t="shared" si="95"/>
        <v>110885.84180664616</v>
      </c>
      <c r="H256" s="8">
        <f t="shared" si="96"/>
        <v>18713.95069122935</v>
      </c>
      <c r="I256" s="8">
        <f t="shared" si="97"/>
        <v>92171.8911154168</v>
      </c>
      <c r="J256" s="22">
        <f t="shared" si="98"/>
        <v>11136198.523622192</v>
      </c>
      <c r="K256" s="23">
        <f t="shared" si="99"/>
        <v>127156.301593222</v>
      </c>
      <c r="L256" s="8">
        <f t="shared" si="100"/>
        <v>10353.412476520423</v>
      </c>
      <c r="M256" s="8">
        <f t="shared" si="101"/>
        <v>116802.88911670158</v>
      </c>
      <c r="N256" s="22">
        <f t="shared" si="102"/>
        <v>6095244.596795552</v>
      </c>
      <c r="O256" s="23"/>
      <c r="P256" s="8"/>
      <c r="Q256" s="8"/>
      <c r="R256" s="22"/>
      <c r="S256" s="23"/>
      <c r="T256" s="8"/>
      <c r="U256" s="8"/>
      <c r="V256" s="22"/>
      <c r="W256" s="23"/>
      <c r="X256" s="8"/>
      <c r="Y256" s="8"/>
      <c r="Z256" s="22"/>
    </row>
    <row r="257" spans="1:26" ht="11.25">
      <c r="A257" s="27">
        <f t="shared" si="107"/>
        <v>21</v>
      </c>
      <c r="B257" s="28">
        <v>251</v>
      </c>
      <c r="C257" s="23">
        <f t="shared" si="91"/>
        <v>99378.83091013427</v>
      </c>
      <c r="D257" s="8">
        <f t="shared" si="92"/>
        <v>24502.214970806657</v>
      </c>
      <c r="E257" s="8">
        <f t="shared" si="93"/>
        <v>74876.61593932762</v>
      </c>
      <c r="F257" s="22">
        <f t="shared" si="94"/>
        <v>14626452.366544666</v>
      </c>
      <c r="G257" s="23">
        <f t="shared" si="95"/>
        <v>110885.84180664616</v>
      </c>
      <c r="H257" s="8">
        <f t="shared" si="96"/>
        <v>18560.330872703653</v>
      </c>
      <c r="I257" s="8">
        <f t="shared" si="97"/>
        <v>92325.51093394251</v>
      </c>
      <c r="J257" s="22">
        <f t="shared" si="98"/>
        <v>11043873.01268825</v>
      </c>
      <c r="K257" s="23">
        <f t="shared" si="99"/>
        <v>127156.301593222</v>
      </c>
      <c r="L257" s="8">
        <f t="shared" si="100"/>
        <v>10158.740994659254</v>
      </c>
      <c r="M257" s="8">
        <f t="shared" si="101"/>
        <v>116997.56059856275</v>
      </c>
      <c r="N257" s="22">
        <f t="shared" si="102"/>
        <v>5978247.03619699</v>
      </c>
      <c r="O257" s="23"/>
      <c r="P257" s="8"/>
      <c r="Q257" s="8"/>
      <c r="R257" s="22"/>
      <c r="S257" s="23"/>
      <c r="T257" s="8"/>
      <c r="U257" s="8"/>
      <c r="V257" s="22"/>
      <c r="W257" s="23"/>
      <c r="X257" s="8"/>
      <c r="Y257" s="8"/>
      <c r="Z257" s="22"/>
    </row>
    <row r="258" spans="1:26" ht="11.25">
      <c r="A258" s="27">
        <f t="shared" si="107"/>
        <v>21</v>
      </c>
      <c r="B258" s="28">
        <v>252</v>
      </c>
      <c r="C258" s="23">
        <f t="shared" si="91"/>
        <v>99378.83091013427</v>
      </c>
      <c r="D258" s="8">
        <f t="shared" si="92"/>
        <v>24377.42061090778</v>
      </c>
      <c r="E258" s="8">
        <f t="shared" si="93"/>
        <v>75001.4102992265</v>
      </c>
      <c r="F258" s="22">
        <f t="shared" si="94"/>
        <v>14551450.95624544</v>
      </c>
      <c r="G258" s="23">
        <f t="shared" si="95"/>
        <v>110885.84180664616</v>
      </c>
      <c r="H258" s="8">
        <f t="shared" si="96"/>
        <v>18406.45502114708</v>
      </c>
      <c r="I258" s="8">
        <f t="shared" si="97"/>
        <v>92479.38678549908</v>
      </c>
      <c r="J258" s="22">
        <f t="shared" si="98"/>
        <v>10951393.62590275</v>
      </c>
      <c r="K258" s="23">
        <f t="shared" si="99"/>
        <v>127156.301593222</v>
      </c>
      <c r="L258" s="8">
        <f t="shared" si="100"/>
        <v>9963.745060328316</v>
      </c>
      <c r="M258" s="8">
        <f t="shared" si="101"/>
        <v>117192.55653289368</v>
      </c>
      <c r="N258" s="22">
        <f t="shared" si="102"/>
        <v>5861054.479664097</v>
      </c>
      <c r="O258" s="23"/>
      <c r="P258" s="8"/>
      <c r="Q258" s="8"/>
      <c r="R258" s="22"/>
      <c r="S258" s="23"/>
      <c r="T258" s="8"/>
      <c r="U258" s="8"/>
      <c r="V258" s="22"/>
      <c r="W258" s="23"/>
      <c r="X258" s="8"/>
      <c r="Y258" s="8"/>
      <c r="Z258" s="22"/>
    </row>
    <row r="259" spans="1:26" ht="11.25">
      <c r="A259" s="27">
        <f t="shared" si="107"/>
        <v>22</v>
      </c>
      <c r="B259" s="28">
        <v>253</v>
      </c>
      <c r="C259" s="23">
        <f t="shared" si="91"/>
        <v>99378.83091013427</v>
      </c>
      <c r="D259" s="8">
        <f t="shared" si="92"/>
        <v>24252.418260409064</v>
      </c>
      <c r="E259" s="8">
        <f t="shared" si="93"/>
        <v>75126.41264972521</v>
      </c>
      <c r="F259" s="22">
        <f t="shared" si="94"/>
        <v>14476324.543595714</v>
      </c>
      <c r="G259" s="23">
        <f t="shared" si="95"/>
        <v>110885.84180664616</v>
      </c>
      <c r="H259" s="8">
        <f t="shared" si="96"/>
        <v>18252.322709837918</v>
      </c>
      <c r="I259" s="8">
        <f t="shared" si="97"/>
        <v>92633.51909680825</v>
      </c>
      <c r="J259" s="22">
        <f t="shared" si="98"/>
        <v>10858760.106805941</v>
      </c>
      <c r="K259" s="23">
        <f t="shared" si="99"/>
        <v>127156.301593222</v>
      </c>
      <c r="L259" s="8">
        <f t="shared" si="100"/>
        <v>9768.424132773494</v>
      </c>
      <c r="M259" s="8">
        <f t="shared" si="101"/>
        <v>117387.87746044851</v>
      </c>
      <c r="N259" s="22">
        <f t="shared" si="102"/>
        <v>5743666.602203649</v>
      </c>
      <c r="O259" s="23"/>
      <c r="P259" s="8"/>
      <c r="Q259" s="8"/>
      <c r="R259" s="22"/>
      <c r="S259" s="23"/>
      <c r="T259" s="8"/>
      <c r="U259" s="8"/>
      <c r="V259" s="22"/>
      <c r="W259" s="23"/>
      <c r="X259" s="8"/>
      <c r="Y259" s="8"/>
      <c r="Z259" s="22"/>
    </row>
    <row r="260" spans="1:26" ht="11.25">
      <c r="A260" s="27">
        <f t="shared" si="107"/>
        <v>22</v>
      </c>
      <c r="B260" s="28">
        <v>254</v>
      </c>
      <c r="C260" s="23">
        <f t="shared" si="91"/>
        <v>99378.83091013427</v>
      </c>
      <c r="D260" s="8">
        <f t="shared" si="92"/>
        <v>24127.207572659525</v>
      </c>
      <c r="E260" s="8">
        <f t="shared" si="93"/>
        <v>75251.62333747475</v>
      </c>
      <c r="F260" s="22">
        <f t="shared" si="94"/>
        <v>14401072.920258239</v>
      </c>
      <c r="G260" s="23">
        <f t="shared" si="95"/>
        <v>110885.84180664616</v>
      </c>
      <c r="H260" s="8">
        <f t="shared" si="96"/>
        <v>18097.933511343235</v>
      </c>
      <c r="I260" s="8">
        <f t="shared" si="97"/>
        <v>92787.90829530293</v>
      </c>
      <c r="J260" s="22">
        <f t="shared" si="98"/>
        <v>10765972.198510638</v>
      </c>
      <c r="K260" s="23">
        <f t="shared" si="99"/>
        <v>127156.301593222</v>
      </c>
      <c r="L260" s="8">
        <f t="shared" si="100"/>
        <v>9572.777670339414</v>
      </c>
      <c r="M260" s="8">
        <f t="shared" si="101"/>
        <v>117583.52392288258</v>
      </c>
      <c r="N260" s="22">
        <f t="shared" si="102"/>
        <v>5626083.078280766</v>
      </c>
      <c r="O260" s="23"/>
      <c r="P260" s="8"/>
      <c r="Q260" s="8"/>
      <c r="R260" s="22"/>
      <c r="S260" s="23"/>
      <c r="T260" s="8"/>
      <c r="U260" s="8"/>
      <c r="V260" s="22"/>
      <c r="W260" s="23"/>
      <c r="X260" s="8"/>
      <c r="Y260" s="8"/>
      <c r="Z260" s="22"/>
    </row>
    <row r="261" spans="1:26" ht="11.25">
      <c r="A261" s="27">
        <f t="shared" si="107"/>
        <v>22</v>
      </c>
      <c r="B261" s="28">
        <v>255</v>
      </c>
      <c r="C261" s="23">
        <f t="shared" si="91"/>
        <v>99378.83091013427</v>
      </c>
      <c r="D261" s="8">
        <f t="shared" si="92"/>
        <v>24001.788200430397</v>
      </c>
      <c r="E261" s="8">
        <f t="shared" si="93"/>
        <v>75377.04270970388</v>
      </c>
      <c r="F261" s="22">
        <f t="shared" si="94"/>
        <v>14325695.877548534</v>
      </c>
      <c r="G261" s="23">
        <f t="shared" si="95"/>
        <v>110885.84180664616</v>
      </c>
      <c r="H261" s="8">
        <f t="shared" si="96"/>
        <v>17943.286997517727</v>
      </c>
      <c r="I261" s="8">
        <f t="shared" si="97"/>
        <v>92942.55480912843</v>
      </c>
      <c r="J261" s="22">
        <f t="shared" si="98"/>
        <v>10673029.643701509</v>
      </c>
      <c r="K261" s="23">
        <f t="shared" si="99"/>
        <v>127156.301593222</v>
      </c>
      <c r="L261" s="8">
        <f t="shared" si="100"/>
        <v>9376.805130467943</v>
      </c>
      <c r="M261" s="8">
        <f t="shared" si="101"/>
        <v>117779.49646275406</v>
      </c>
      <c r="N261" s="22">
        <f t="shared" si="102"/>
        <v>5508303.581818012</v>
      </c>
      <c r="O261" s="23"/>
      <c r="P261" s="8"/>
      <c r="Q261" s="8"/>
      <c r="R261" s="22"/>
      <c r="S261" s="23"/>
      <c r="T261" s="8"/>
      <c r="U261" s="8"/>
      <c r="V261" s="22"/>
      <c r="W261" s="23"/>
      <c r="X261" s="8"/>
      <c r="Y261" s="8"/>
      <c r="Z261" s="22"/>
    </row>
    <row r="262" spans="1:26" ht="11.25">
      <c r="A262" s="27">
        <f t="shared" si="107"/>
        <v>22</v>
      </c>
      <c r="B262" s="28">
        <v>256</v>
      </c>
      <c r="C262" s="23">
        <f t="shared" si="91"/>
        <v>99378.83091013427</v>
      </c>
      <c r="D262" s="8">
        <f t="shared" si="92"/>
        <v>23876.159795914224</v>
      </c>
      <c r="E262" s="8">
        <f t="shared" si="93"/>
        <v>75502.67111422005</v>
      </c>
      <c r="F262" s="22">
        <f t="shared" si="94"/>
        <v>14250193.206434315</v>
      </c>
      <c r="G262" s="23">
        <f t="shared" si="95"/>
        <v>110885.84180664616</v>
      </c>
      <c r="H262" s="8">
        <f t="shared" si="96"/>
        <v>17788.382739502515</v>
      </c>
      <c r="I262" s="8">
        <f t="shared" si="97"/>
        <v>93097.45906714365</v>
      </c>
      <c r="J262" s="22">
        <f t="shared" si="98"/>
        <v>10579932.184634365</v>
      </c>
      <c r="K262" s="23">
        <f t="shared" si="99"/>
        <v>127156.301593222</v>
      </c>
      <c r="L262" s="8">
        <f t="shared" si="100"/>
        <v>9180.505969696687</v>
      </c>
      <c r="M262" s="8">
        <f t="shared" si="101"/>
        <v>117975.79562352531</v>
      </c>
      <c r="N262" s="22">
        <f t="shared" si="102"/>
        <v>5390327.786194487</v>
      </c>
      <c r="O262" s="23"/>
      <c r="P262" s="8"/>
      <c r="Q262" s="8"/>
      <c r="R262" s="22"/>
      <c r="S262" s="23"/>
      <c r="T262" s="8"/>
      <c r="U262" s="8"/>
      <c r="V262" s="22"/>
      <c r="W262" s="23"/>
      <c r="X262" s="8"/>
      <c r="Y262" s="8"/>
      <c r="Z262" s="22"/>
    </row>
    <row r="263" spans="1:26" ht="11.25">
      <c r="A263" s="27">
        <f t="shared" si="107"/>
        <v>22</v>
      </c>
      <c r="B263" s="28">
        <v>257</v>
      </c>
      <c r="C263" s="23">
        <f aca="true" t="shared" si="108" ref="C263:C326">-PMT(2%/12,C$1*12,$F$3)</f>
        <v>99378.83091013427</v>
      </c>
      <c r="D263" s="8">
        <f aca="true" t="shared" si="109" ref="D263:D326">F262*2%/12</f>
        <v>23750.32201072386</v>
      </c>
      <c r="E263" s="8">
        <f aca="true" t="shared" si="110" ref="E263:E326">C263-D263</f>
        <v>75628.50889941042</v>
      </c>
      <c r="F263" s="22">
        <f aca="true" t="shared" si="111" ref="F263:F326">F262-E263</f>
        <v>14174564.697534904</v>
      </c>
      <c r="G263" s="23">
        <f aca="true" t="shared" si="112" ref="G263:G326">-PMT(2%/12,G$1*12,$F$3)</f>
        <v>110885.84180664616</v>
      </c>
      <c r="H263" s="8">
        <f aca="true" t="shared" si="113" ref="H263:H326">J262*2%/12</f>
        <v>17633.220307723943</v>
      </c>
      <c r="I263" s="8">
        <f aca="true" t="shared" si="114" ref="I263:I326">G263-H263</f>
        <v>93252.62149892222</v>
      </c>
      <c r="J263" s="22">
        <f aca="true" t="shared" si="115" ref="J263:J326">J262-I263</f>
        <v>10486679.563135443</v>
      </c>
      <c r="K263" s="23">
        <f aca="true" t="shared" si="116" ref="K263:K306">-PMT(2%/12,K$1*12,$F$3)</f>
        <v>127156.301593222</v>
      </c>
      <c r="L263" s="8">
        <f aca="true" t="shared" si="117" ref="L263:L306">N262*2%/12</f>
        <v>8983.879643657478</v>
      </c>
      <c r="M263" s="8">
        <f aca="true" t="shared" si="118" ref="M263:M306">K263-L263</f>
        <v>118172.42194956452</v>
      </c>
      <c r="N263" s="22">
        <f aca="true" t="shared" si="119" ref="N263:N306">N262-M263</f>
        <v>5272155.364244922</v>
      </c>
      <c r="O263" s="23"/>
      <c r="P263" s="8"/>
      <c r="Q263" s="8"/>
      <c r="R263" s="22"/>
      <c r="S263" s="23"/>
      <c r="T263" s="8"/>
      <c r="U263" s="8"/>
      <c r="V263" s="22"/>
      <c r="W263" s="23"/>
      <c r="X263" s="8"/>
      <c r="Y263" s="8"/>
      <c r="Z263" s="22"/>
    </row>
    <row r="264" spans="1:26" ht="11.25">
      <c r="A264" s="27">
        <f aca="true" t="shared" si="120" ref="A264:A327">ROUNDUP(B264/12,0)</f>
        <v>22</v>
      </c>
      <c r="B264" s="28">
        <v>258</v>
      </c>
      <c r="C264" s="23">
        <f t="shared" si="108"/>
        <v>99378.83091013427</v>
      </c>
      <c r="D264" s="8">
        <f t="shared" si="109"/>
        <v>23624.27449589151</v>
      </c>
      <c r="E264" s="8">
        <f t="shared" si="110"/>
        <v>75754.55641424276</v>
      </c>
      <c r="F264" s="22">
        <f t="shared" si="111"/>
        <v>14098810.141120661</v>
      </c>
      <c r="G264" s="23">
        <f t="shared" si="112"/>
        <v>110885.84180664616</v>
      </c>
      <c r="H264" s="8">
        <f t="shared" si="113"/>
        <v>17477.799271892407</v>
      </c>
      <c r="I264" s="8">
        <f t="shared" si="114"/>
        <v>93408.04253475375</v>
      </c>
      <c r="J264" s="22">
        <f t="shared" si="115"/>
        <v>10393271.52060069</v>
      </c>
      <c r="K264" s="23">
        <f t="shared" si="116"/>
        <v>127156.301593222</v>
      </c>
      <c r="L264" s="8">
        <f t="shared" si="117"/>
        <v>8786.92560707487</v>
      </c>
      <c r="M264" s="8">
        <f t="shared" si="118"/>
        <v>118369.37598614713</v>
      </c>
      <c r="N264" s="22">
        <f t="shared" si="119"/>
        <v>5153785.988258775</v>
      </c>
      <c r="O264" s="23"/>
      <c r="P264" s="8"/>
      <c r="Q264" s="8"/>
      <c r="R264" s="22"/>
      <c r="S264" s="23"/>
      <c r="T264" s="8"/>
      <c r="U264" s="8"/>
      <c r="V264" s="22"/>
      <c r="W264" s="23"/>
      <c r="X264" s="8"/>
      <c r="Y264" s="8"/>
      <c r="Z264" s="22"/>
    </row>
    <row r="265" spans="1:26" ht="11.25">
      <c r="A265" s="27">
        <f t="shared" si="120"/>
        <v>22</v>
      </c>
      <c r="B265" s="28">
        <v>259</v>
      </c>
      <c r="C265" s="23">
        <f t="shared" si="108"/>
        <v>99378.83091013427</v>
      </c>
      <c r="D265" s="8">
        <f t="shared" si="109"/>
        <v>23498.01690186777</v>
      </c>
      <c r="E265" s="8">
        <f t="shared" si="110"/>
        <v>75880.8140082665</v>
      </c>
      <c r="F265" s="22">
        <f t="shared" si="111"/>
        <v>14022929.327112395</v>
      </c>
      <c r="G265" s="23">
        <f t="shared" si="112"/>
        <v>110885.84180664616</v>
      </c>
      <c r="H265" s="8">
        <f t="shared" si="113"/>
        <v>17322.119201001147</v>
      </c>
      <c r="I265" s="8">
        <f t="shared" si="114"/>
        <v>93563.72260564502</v>
      </c>
      <c r="J265" s="22">
        <f t="shared" si="115"/>
        <v>10299707.797995044</v>
      </c>
      <c r="K265" s="23">
        <f t="shared" si="116"/>
        <v>127156.301593222</v>
      </c>
      <c r="L265" s="8">
        <f t="shared" si="117"/>
        <v>8589.643313764625</v>
      </c>
      <c r="M265" s="8">
        <f t="shared" si="118"/>
        <v>118566.65827945738</v>
      </c>
      <c r="N265" s="22">
        <f t="shared" si="119"/>
        <v>5035219.329979318</v>
      </c>
      <c r="O265" s="23"/>
      <c r="P265" s="8"/>
      <c r="Q265" s="8"/>
      <c r="R265" s="22"/>
      <c r="S265" s="23"/>
      <c r="T265" s="8"/>
      <c r="U265" s="8"/>
      <c r="V265" s="22"/>
      <c r="W265" s="23"/>
      <c r="X265" s="8"/>
      <c r="Y265" s="8"/>
      <c r="Z265" s="22"/>
    </row>
    <row r="266" spans="1:26" ht="11.25">
      <c r="A266" s="27">
        <f t="shared" si="120"/>
        <v>22</v>
      </c>
      <c r="B266" s="28">
        <v>260</v>
      </c>
      <c r="C266" s="23">
        <f t="shared" si="108"/>
        <v>99378.83091013427</v>
      </c>
      <c r="D266" s="8">
        <f t="shared" si="109"/>
        <v>23371.548878520658</v>
      </c>
      <c r="E266" s="8">
        <f t="shared" si="110"/>
        <v>76007.28203161362</v>
      </c>
      <c r="F266" s="22">
        <f t="shared" si="111"/>
        <v>13946922.045080781</v>
      </c>
      <c r="G266" s="23">
        <f t="shared" si="112"/>
        <v>110885.84180664616</v>
      </c>
      <c r="H266" s="8">
        <f t="shared" si="113"/>
        <v>17166.179663325074</v>
      </c>
      <c r="I266" s="8">
        <f t="shared" si="114"/>
        <v>93719.66214332108</v>
      </c>
      <c r="J266" s="22">
        <f t="shared" si="115"/>
        <v>10205988.135851722</v>
      </c>
      <c r="K266" s="23">
        <f t="shared" si="116"/>
        <v>127156.301593222</v>
      </c>
      <c r="L266" s="8">
        <f t="shared" si="117"/>
        <v>8392.032216632197</v>
      </c>
      <c r="M266" s="8">
        <f t="shared" si="118"/>
        <v>118764.2693765898</v>
      </c>
      <c r="N266" s="22">
        <f t="shared" si="119"/>
        <v>4916455.060602728</v>
      </c>
      <c r="O266" s="23"/>
      <c r="P266" s="8"/>
      <c r="Q266" s="8"/>
      <c r="R266" s="22"/>
      <c r="S266" s="23"/>
      <c r="T266" s="8"/>
      <c r="U266" s="8"/>
      <c r="V266" s="22"/>
      <c r="W266" s="23"/>
      <c r="X266" s="8"/>
      <c r="Y266" s="8"/>
      <c r="Z266" s="22"/>
    </row>
    <row r="267" spans="1:26" ht="11.25">
      <c r="A267" s="27">
        <f t="shared" si="120"/>
        <v>22</v>
      </c>
      <c r="B267" s="28">
        <v>261</v>
      </c>
      <c r="C267" s="23">
        <f t="shared" si="108"/>
        <v>99378.83091013427</v>
      </c>
      <c r="D267" s="8">
        <f t="shared" si="109"/>
        <v>23244.870075134633</v>
      </c>
      <c r="E267" s="8">
        <f t="shared" si="110"/>
        <v>76133.96083499964</v>
      </c>
      <c r="F267" s="22">
        <f t="shared" si="111"/>
        <v>13870788.08424578</v>
      </c>
      <c r="G267" s="23">
        <f t="shared" si="112"/>
        <v>110885.84180664616</v>
      </c>
      <c r="H267" s="8">
        <f t="shared" si="113"/>
        <v>17009.980226419535</v>
      </c>
      <c r="I267" s="8">
        <f t="shared" si="114"/>
        <v>93875.86158022663</v>
      </c>
      <c r="J267" s="22">
        <f t="shared" si="115"/>
        <v>10112112.274271496</v>
      </c>
      <c r="K267" s="23">
        <f t="shared" si="116"/>
        <v>127156.301593222</v>
      </c>
      <c r="L267" s="8">
        <f t="shared" si="117"/>
        <v>8194.091767671214</v>
      </c>
      <c r="M267" s="8">
        <f t="shared" si="118"/>
        <v>118962.20982555079</v>
      </c>
      <c r="N267" s="22">
        <f t="shared" si="119"/>
        <v>4797492.850777177</v>
      </c>
      <c r="O267" s="23"/>
      <c r="P267" s="8"/>
      <c r="Q267" s="8"/>
      <c r="R267" s="22"/>
      <c r="S267" s="23"/>
      <c r="T267" s="8"/>
      <c r="U267" s="8"/>
      <c r="V267" s="22"/>
      <c r="W267" s="23"/>
      <c r="X267" s="8"/>
      <c r="Y267" s="8"/>
      <c r="Z267" s="22"/>
    </row>
    <row r="268" spans="1:26" ht="11.25">
      <c r="A268" s="27">
        <f t="shared" si="120"/>
        <v>22</v>
      </c>
      <c r="B268" s="28">
        <v>262</v>
      </c>
      <c r="C268" s="23">
        <f t="shared" si="108"/>
        <v>99378.83091013427</v>
      </c>
      <c r="D268" s="8">
        <f t="shared" si="109"/>
        <v>23117.980140409636</v>
      </c>
      <c r="E268" s="8">
        <f t="shared" si="110"/>
        <v>76260.85076972464</v>
      </c>
      <c r="F268" s="22">
        <f t="shared" si="111"/>
        <v>13794527.233476056</v>
      </c>
      <c r="G268" s="23">
        <f t="shared" si="112"/>
        <v>110885.84180664616</v>
      </c>
      <c r="H268" s="8">
        <f t="shared" si="113"/>
        <v>16853.52045711916</v>
      </c>
      <c r="I268" s="8">
        <f t="shared" si="114"/>
        <v>94032.321349527</v>
      </c>
      <c r="J268" s="22">
        <f t="shared" si="115"/>
        <v>10018079.952921968</v>
      </c>
      <c r="K268" s="23">
        <f t="shared" si="116"/>
        <v>127156.301593222</v>
      </c>
      <c r="L268" s="8">
        <f t="shared" si="117"/>
        <v>7995.821417961962</v>
      </c>
      <c r="M268" s="8">
        <f t="shared" si="118"/>
        <v>119160.48017526003</v>
      </c>
      <c r="N268" s="22">
        <f t="shared" si="119"/>
        <v>4678332.370601917</v>
      </c>
      <c r="O268" s="23"/>
      <c r="P268" s="8"/>
      <c r="Q268" s="8"/>
      <c r="R268" s="22"/>
      <c r="S268" s="23"/>
      <c r="T268" s="8"/>
      <c r="U268" s="8"/>
      <c r="V268" s="22"/>
      <c r="W268" s="23"/>
      <c r="X268" s="8"/>
      <c r="Y268" s="8"/>
      <c r="Z268" s="22"/>
    </row>
    <row r="269" spans="1:26" ht="11.25">
      <c r="A269" s="27">
        <f t="shared" si="120"/>
        <v>22</v>
      </c>
      <c r="B269" s="28">
        <v>263</v>
      </c>
      <c r="C269" s="23">
        <f t="shared" si="108"/>
        <v>99378.83091013427</v>
      </c>
      <c r="D269" s="8">
        <f t="shared" si="109"/>
        <v>22990.878722460093</v>
      </c>
      <c r="E269" s="8">
        <f t="shared" si="110"/>
        <v>76387.95218767418</v>
      </c>
      <c r="F269" s="22">
        <f t="shared" si="111"/>
        <v>13718139.281288382</v>
      </c>
      <c r="G269" s="23">
        <f t="shared" si="112"/>
        <v>110885.84180664616</v>
      </c>
      <c r="H269" s="8">
        <f t="shared" si="113"/>
        <v>16696.799921536614</v>
      </c>
      <c r="I269" s="8">
        <f t="shared" si="114"/>
        <v>94189.04188510955</v>
      </c>
      <c r="J269" s="22">
        <f t="shared" si="115"/>
        <v>9923890.911036858</v>
      </c>
      <c r="K269" s="23">
        <f t="shared" si="116"/>
        <v>127156.301593222</v>
      </c>
      <c r="L269" s="8">
        <f t="shared" si="117"/>
        <v>7797.220617669861</v>
      </c>
      <c r="M269" s="8">
        <f t="shared" si="118"/>
        <v>119359.08097555213</v>
      </c>
      <c r="N269" s="22">
        <f t="shared" si="119"/>
        <v>4558973.289626365</v>
      </c>
      <c r="O269" s="23"/>
      <c r="P269" s="8"/>
      <c r="Q269" s="8"/>
      <c r="R269" s="22"/>
      <c r="S269" s="23"/>
      <c r="T269" s="8"/>
      <c r="U269" s="8"/>
      <c r="V269" s="22"/>
      <c r="W269" s="23"/>
      <c r="X269" s="8"/>
      <c r="Y269" s="8"/>
      <c r="Z269" s="22"/>
    </row>
    <row r="270" spans="1:26" ht="11.25">
      <c r="A270" s="27">
        <f t="shared" si="120"/>
        <v>22</v>
      </c>
      <c r="B270" s="28">
        <v>264</v>
      </c>
      <c r="C270" s="23">
        <f t="shared" si="108"/>
        <v>99378.83091013427</v>
      </c>
      <c r="D270" s="8">
        <f t="shared" si="109"/>
        <v>22863.565468813973</v>
      </c>
      <c r="E270" s="8">
        <f t="shared" si="110"/>
        <v>76515.2654413203</v>
      </c>
      <c r="F270" s="22">
        <f t="shared" si="111"/>
        <v>13641624.01584706</v>
      </c>
      <c r="G270" s="23">
        <f t="shared" si="112"/>
        <v>110885.84180664616</v>
      </c>
      <c r="H270" s="8">
        <f t="shared" si="113"/>
        <v>16539.81818506143</v>
      </c>
      <c r="I270" s="8">
        <f t="shared" si="114"/>
        <v>94346.02362158473</v>
      </c>
      <c r="J270" s="22">
        <f t="shared" si="115"/>
        <v>9829544.887415273</v>
      </c>
      <c r="K270" s="23">
        <f t="shared" si="116"/>
        <v>127156.301593222</v>
      </c>
      <c r="L270" s="8">
        <f t="shared" si="117"/>
        <v>7598.288816043941</v>
      </c>
      <c r="M270" s="8">
        <f t="shared" si="118"/>
        <v>119558.01277717805</v>
      </c>
      <c r="N270" s="22">
        <f t="shared" si="119"/>
        <v>4439415.276849187</v>
      </c>
      <c r="O270" s="23"/>
      <c r="P270" s="8"/>
      <c r="Q270" s="8"/>
      <c r="R270" s="22"/>
      <c r="S270" s="23"/>
      <c r="T270" s="8"/>
      <c r="U270" s="8"/>
      <c r="V270" s="22"/>
      <c r="W270" s="23"/>
      <c r="X270" s="8"/>
      <c r="Y270" s="8"/>
      <c r="Z270" s="22"/>
    </row>
    <row r="271" spans="1:26" ht="11.25">
      <c r="A271" s="27">
        <f t="shared" si="120"/>
        <v>23</v>
      </c>
      <c r="B271" s="28">
        <v>265</v>
      </c>
      <c r="C271" s="23">
        <f t="shared" si="108"/>
        <v>99378.83091013427</v>
      </c>
      <c r="D271" s="8">
        <f t="shared" si="109"/>
        <v>22736.040026411767</v>
      </c>
      <c r="E271" s="8">
        <f t="shared" si="110"/>
        <v>76642.79088372251</v>
      </c>
      <c r="F271" s="22">
        <f t="shared" si="111"/>
        <v>13564981.224963339</v>
      </c>
      <c r="G271" s="23">
        <f t="shared" si="112"/>
        <v>110885.84180664616</v>
      </c>
      <c r="H271" s="8">
        <f t="shared" si="113"/>
        <v>16382.57481235879</v>
      </c>
      <c r="I271" s="8">
        <f t="shared" si="114"/>
        <v>94503.26699428738</v>
      </c>
      <c r="J271" s="22">
        <f t="shared" si="115"/>
        <v>9735041.620420985</v>
      </c>
      <c r="K271" s="23">
        <f t="shared" si="116"/>
        <v>127156.301593222</v>
      </c>
      <c r="L271" s="8">
        <f t="shared" si="117"/>
        <v>7399.025461415312</v>
      </c>
      <c r="M271" s="8">
        <f t="shared" si="118"/>
        <v>119757.27613180669</v>
      </c>
      <c r="N271" s="22">
        <f t="shared" si="119"/>
        <v>4319658.00071738</v>
      </c>
      <c r="O271" s="23"/>
      <c r="P271" s="8"/>
      <c r="Q271" s="8"/>
      <c r="R271" s="22"/>
      <c r="S271" s="23"/>
      <c r="T271" s="8"/>
      <c r="U271" s="8"/>
      <c r="V271" s="22"/>
      <c r="W271" s="23"/>
      <c r="X271" s="8"/>
      <c r="Y271" s="8"/>
      <c r="Z271" s="22"/>
    </row>
    <row r="272" spans="1:26" ht="11.25">
      <c r="A272" s="27">
        <f t="shared" si="120"/>
        <v>23</v>
      </c>
      <c r="B272" s="28">
        <v>266</v>
      </c>
      <c r="C272" s="23">
        <f t="shared" si="108"/>
        <v>99378.83091013427</v>
      </c>
      <c r="D272" s="8">
        <f t="shared" si="109"/>
        <v>22608.302041605566</v>
      </c>
      <c r="E272" s="8">
        <f t="shared" si="110"/>
        <v>76770.52886852871</v>
      </c>
      <c r="F272" s="22">
        <f t="shared" si="111"/>
        <v>13488210.696094811</v>
      </c>
      <c r="G272" s="23">
        <f t="shared" si="112"/>
        <v>110885.84180664616</v>
      </c>
      <c r="H272" s="8">
        <f t="shared" si="113"/>
        <v>16225.069367368307</v>
      </c>
      <c r="I272" s="8">
        <f t="shared" si="114"/>
        <v>94660.77243927785</v>
      </c>
      <c r="J272" s="22">
        <f t="shared" si="115"/>
        <v>9640380.847981706</v>
      </c>
      <c r="K272" s="23">
        <f t="shared" si="116"/>
        <v>127156.301593222</v>
      </c>
      <c r="L272" s="8">
        <f t="shared" si="117"/>
        <v>7199.430001195634</v>
      </c>
      <c r="M272" s="8">
        <f t="shared" si="118"/>
        <v>119956.87159202636</v>
      </c>
      <c r="N272" s="22">
        <f t="shared" si="119"/>
        <v>4199701.129125354</v>
      </c>
      <c r="O272" s="23"/>
      <c r="P272" s="8"/>
      <c r="Q272" s="8"/>
      <c r="R272" s="22"/>
      <c r="S272" s="23"/>
      <c r="T272" s="8"/>
      <c r="U272" s="8"/>
      <c r="V272" s="22"/>
      <c r="W272" s="23"/>
      <c r="X272" s="8"/>
      <c r="Y272" s="8"/>
      <c r="Z272" s="22"/>
    </row>
    <row r="273" spans="1:26" ht="11.25">
      <c r="A273" s="27">
        <f t="shared" si="120"/>
        <v>23</v>
      </c>
      <c r="B273" s="28">
        <v>267</v>
      </c>
      <c r="C273" s="23">
        <f t="shared" si="108"/>
        <v>99378.83091013427</v>
      </c>
      <c r="D273" s="8">
        <f t="shared" si="109"/>
        <v>22480.35116015802</v>
      </c>
      <c r="E273" s="8">
        <f t="shared" si="110"/>
        <v>76898.47974997625</v>
      </c>
      <c r="F273" s="22">
        <f t="shared" si="111"/>
        <v>13411312.216344835</v>
      </c>
      <c r="G273" s="23">
        <f t="shared" si="112"/>
        <v>110885.84180664616</v>
      </c>
      <c r="H273" s="8">
        <f t="shared" si="113"/>
        <v>16067.301413302843</v>
      </c>
      <c r="I273" s="8">
        <f t="shared" si="114"/>
        <v>94818.54039334331</v>
      </c>
      <c r="J273" s="22">
        <f t="shared" si="115"/>
        <v>9545562.307588363</v>
      </c>
      <c r="K273" s="23">
        <f t="shared" si="116"/>
        <v>127156.301593222</v>
      </c>
      <c r="L273" s="8">
        <f t="shared" si="117"/>
        <v>6999.50188187559</v>
      </c>
      <c r="M273" s="8">
        <f t="shared" si="118"/>
        <v>120156.79971134641</v>
      </c>
      <c r="N273" s="22">
        <f t="shared" si="119"/>
        <v>4079544.3294140073</v>
      </c>
      <c r="O273" s="23"/>
      <c r="P273" s="8"/>
      <c r="Q273" s="8"/>
      <c r="R273" s="22"/>
      <c r="S273" s="23"/>
      <c r="T273" s="8"/>
      <c r="U273" s="8"/>
      <c r="V273" s="22"/>
      <c r="W273" s="23"/>
      <c r="X273" s="8"/>
      <c r="Y273" s="8"/>
      <c r="Z273" s="22"/>
    </row>
    <row r="274" spans="1:26" ht="11.25">
      <c r="A274" s="27">
        <f t="shared" si="120"/>
        <v>23</v>
      </c>
      <c r="B274" s="28">
        <v>268</v>
      </c>
      <c r="C274" s="23">
        <f t="shared" si="108"/>
        <v>99378.83091013427</v>
      </c>
      <c r="D274" s="8">
        <f t="shared" si="109"/>
        <v>22352.187027241394</v>
      </c>
      <c r="E274" s="8">
        <f t="shared" si="110"/>
        <v>77026.64388289288</v>
      </c>
      <c r="F274" s="22">
        <f t="shared" si="111"/>
        <v>13334285.572461942</v>
      </c>
      <c r="G274" s="23">
        <f t="shared" si="112"/>
        <v>110885.84180664616</v>
      </c>
      <c r="H274" s="8">
        <f t="shared" si="113"/>
        <v>15909.270512647272</v>
      </c>
      <c r="I274" s="8">
        <f t="shared" si="114"/>
        <v>94976.57129399889</v>
      </c>
      <c r="J274" s="22">
        <f t="shared" si="115"/>
        <v>9450585.736294365</v>
      </c>
      <c r="K274" s="23">
        <f t="shared" si="116"/>
        <v>127156.301593222</v>
      </c>
      <c r="L274" s="8">
        <f t="shared" si="117"/>
        <v>6799.240549023346</v>
      </c>
      <c r="M274" s="8">
        <f t="shared" si="118"/>
        <v>120357.06104419865</v>
      </c>
      <c r="N274" s="22">
        <f t="shared" si="119"/>
        <v>3959187.268369809</v>
      </c>
      <c r="O274" s="23"/>
      <c r="P274" s="8"/>
      <c r="Q274" s="8"/>
      <c r="R274" s="22"/>
      <c r="S274" s="23"/>
      <c r="T274" s="8"/>
      <c r="U274" s="8"/>
      <c r="V274" s="22"/>
      <c r="W274" s="23"/>
      <c r="X274" s="8"/>
      <c r="Y274" s="8"/>
      <c r="Z274" s="22"/>
    </row>
    <row r="275" spans="1:26" ht="11.25">
      <c r="A275" s="27">
        <f t="shared" si="120"/>
        <v>23</v>
      </c>
      <c r="B275" s="28">
        <v>269</v>
      </c>
      <c r="C275" s="23">
        <f t="shared" si="108"/>
        <v>99378.83091013427</v>
      </c>
      <c r="D275" s="8">
        <f t="shared" si="109"/>
        <v>22223.80928743657</v>
      </c>
      <c r="E275" s="8">
        <f t="shared" si="110"/>
        <v>77155.0216226977</v>
      </c>
      <c r="F275" s="22">
        <f t="shared" si="111"/>
        <v>13257130.550839245</v>
      </c>
      <c r="G275" s="23">
        <f t="shared" si="112"/>
        <v>110885.84180664616</v>
      </c>
      <c r="H275" s="8">
        <f t="shared" si="113"/>
        <v>15750.976227157274</v>
      </c>
      <c r="I275" s="8">
        <f t="shared" si="114"/>
        <v>95134.86557948889</v>
      </c>
      <c r="J275" s="22">
        <f t="shared" si="115"/>
        <v>9355450.870714875</v>
      </c>
      <c r="K275" s="23">
        <f t="shared" si="116"/>
        <v>127156.301593222</v>
      </c>
      <c r="L275" s="8">
        <f t="shared" si="117"/>
        <v>6598.645447283015</v>
      </c>
      <c r="M275" s="8">
        <f t="shared" si="118"/>
        <v>120557.65614593899</v>
      </c>
      <c r="N275" s="22">
        <f t="shared" si="119"/>
        <v>3838629.6122238697</v>
      </c>
      <c r="O275" s="23"/>
      <c r="P275" s="8"/>
      <c r="Q275" s="8"/>
      <c r="R275" s="22"/>
      <c r="S275" s="23"/>
      <c r="T275" s="8"/>
      <c r="U275" s="8"/>
      <c r="V275" s="22"/>
      <c r="W275" s="23"/>
      <c r="X275" s="8"/>
      <c r="Y275" s="8"/>
      <c r="Z275" s="22"/>
    </row>
    <row r="276" spans="1:26" ht="11.25">
      <c r="A276" s="27">
        <f t="shared" si="120"/>
        <v>23</v>
      </c>
      <c r="B276" s="28">
        <v>270</v>
      </c>
      <c r="C276" s="23">
        <f t="shared" si="108"/>
        <v>99378.83091013427</v>
      </c>
      <c r="D276" s="8">
        <f t="shared" si="109"/>
        <v>22095.217584732076</v>
      </c>
      <c r="E276" s="8">
        <f t="shared" si="110"/>
        <v>77283.6133254022</v>
      </c>
      <c r="F276" s="22">
        <f t="shared" si="111"/>
        <v>13179846.937513843</v>
      </c>
      <c r="G276" s="23">
        <f t="shared" si="112"/>
        <v>110885.84180664616</v>
      </c>
      <c r="H276" s="8">
        <f t="shared" si="113"/>
        <v>15592.418117858126</v>
      </c>
      <c r="I276" s="8">
        <f t="shared" si="114"/>
        <v>95293.42368878804</v>
      </c>
      <c r="J276" s="22">
        <f t="shared" si="115"/>
        <v>9260157.447026087</v>
      </c>
      <c r="K276" s="23">
        <f t="shared" si="116"/>
        <v>127156.301593222</v>
      </c>
      <c r="L276" s="8">
        <f t="shared" si="117"/>
        <v>6397.7160203731155</v>
      </c>
      <c r="M276" s="8">
        <f t="shared" si="118"/>
        <v>120758.58557284888</v>
      </c>
      <c r="N276" s="22">
        <f t="shared" si="119"/>
        <v>3717871.0266510206</v>
      </c>
      <c r="O276" s="23"/>
      <c r="P276" s="8"/>
      <c r="Q276" s="8"/>
      <c r="R276" s="22"/>
      <c r="S276" s="23"/>
      <c r="T276" s="8"/>
      <c r="U276" s="8"/>
      <c r="V276" s="22"/>
      <c r="W276" s="23"/>
      <c r="X276" s="8"/>
      <c r="Y276" s="8"/>
      <c r="Z276" s="22"/>
    </row>
    <row r="277" spans="1:26" ht="11.25">
      <c r="A277" s="27">
        <f t="shared" si="120"/>
        <v>23</v>
      </c>
      <c r="B277" s="28">
        <v>271</v>
      </c>
      <c r="C277" s="23">
        <f t="shared" si="108"/>
        <v>99378.83091013427</v>
      </c>
      <c r="D277" s="8">
        <f t="shared" si="109"/>
        <v>21966.411562523073</v>
      </c>
      <c r="E277" s="8">
        <f t="shared" si="110"/>
        <v>77412.4193476112</v>
      </c>
      <c r="F277" s="22">
        <f t="shared" si="111"/>
        <v>13102434.518166233</v>
      </c>
      <c r="G277" s="23">
        <f t="shared" si="112"/>
        <v>110885.84180664616</v>
      </c>
      <c r="H277" s="8">
        <f t="shared" si="113"/>
        <v>15433.595745043478</v>
      </c>
      <c r="I277" s="8">
        <f t="shared" si="114"/>
        <v>95452.24606160268</v>
      </c>
      <c r="J277" s="22">
        <f t="shared" si="115"/>
        <v>9164705.200964484</v>
      </c>
      <c r="K277" s="23">
        <f t="shared" si="116"/>
        <v>127156.301593222</v>
      </c>
      <c r="L277" s="8">
        <f t="shared" si="117"/>
        <v>6196.451711085035</v>
      </c>
      <c r="M277" s="8">
        <f t="shared" si="118"/>
        <v>120959.84988213697</v>
      </c>
      <c r="N277" s="22">
        <f t="shared" si="119"/>
        <v>3596911.1767688836</v>
      </c>
      <c r="O277" s="23"/>
      <c r="P277" s="8"/>
      <c r="Q277" s="8"/>
      <c r="R277" s="22"/>
      <c r="S277" s="23"/>
      <c r="T277" s="8"/>
      <c r="U277" s="8"/>
      <c r="V277" s="22"/>
      <c r="W277" s="23"/>
      <c r="X277" s="8"/>
      <c r="Y277" s="8"/>
      <c r="Z277" s="22"/>
    </row>
    <row r="278" spans="1:26" ht="11.25">
      <c r="A278" s="27">
        <f t="shared" si="120"/>
        <v>23</v>
      </c>
      <c r="B278" s="28">
        <v>272</v>
      </c>
      <c r="C278" s="23">
        <f t="shared" si="108"/>
        <v>99378.83091013427</v>
      </c>
      <c r="D278" s="8">
        <f t="shared" si="109"/>
        <v>21837.390863610388</v>
      </c>
      <c r="E278" s="8">
        <f t="shared" si="110"/>
        <v>77541.44004652389</v>
      </c>
      <c r="F278" s="22">
        <f t="shared" si="111"/>
        <v>13024893.078119708</v>
      </c>
      <c r="G278" s="23">
        <f t="shared" si="112"/>
        <v>110885.84180664616</v>
      </c>
      <c r="H278" s="8">
        <f t="shared" si="113"/>
        <v>15274.50866827414</v>
      </c>
      <c r="I278" s="8">
        <f t="shared" si="114"/>
        <v>95611.33313837202</v>
      </c>
      <c r="J278" s="22">
        <f t="shared" si="115"/>
        <v>9069093.867826112</v>
      </c>
      <c r="K278" s="23">
        <f t="shared" si="116"/>
        <v>127156.301593222</v>
      </c>
      <c r="L278" s="8">
        <f t="shared" si="117"/>
        <v>5994.851961281473</v>
      </c>
      <c r="M278" s="8">
        <f t="shared" si="118"/>
        <v>121161.44963194053</v>
      </c>
      <c r="N278" s="22">
        <f t="shared" si="119"/>
        <v>3475749.727136943</v>
      </c>
      <c r="O278" s="23"/>
      <c r="P278" s="8"/>
      <c r="Q278" s="8"/>
      <c r="R278" s="22"/>
      <c r="S278" s="23"/>
      <c r="T278" s="8"/>
      <c r="U278" s="8"/>
      <c r="V278" s="22"/>
      <c r="W278" s="23"/>
      <c r="X278" s="8"/>
      <c r="Y278" s="8"/>
      <c r="Z278" s="22"/>
    </row>
    <row r="279" spans="1:26" ht="11.25">
      <c r="A279" s="27">
        <f t="shared" si="120"/>
        <v>23</v>
      </c>
      <c r="B279" s="28">
        <v>273</v>
      </c>
      <c r="C279" s="23">
        <f t="shared" si="108"/>
        <v>99378.83091013427</v>
      </c>
      <c r="D279" s="8">
        <f t="shared" si="109"/>
        <v>21708.155130199513</v>
      </c>
      <c r="E279" s="8">
        <f t="shared" si="110"/>
        <v>77670.67577993477</v>
      </c>
      <c r="F279" s="22">
        <f t="shared" si="111"/>
        <v>12947222.402339773</v>
      </c>
      <c r="G279" s="23">
        <f t="shared" si="112"/>
        <v>110885.84180664616</v>
      </c>
      <c r="H279" s="8">
        <f t="shared" si="113"/>
        <v>15115.156446376852</v>
      </c>
      <c r="I279" s="8">
        <f t="shared" si="114"/>
        <v>95770.6853602693</v>
      </c>
      <c r="J279" s="22">
        <f t="shared" si="115"/>
        <v>8973323.182465842</v>
      </c>
      <c r="K279" s="23">
        <f t="shared" si="116"/>
        <v>127156.301593222</v>
      </c>
      <c r="L279" s="8">
        <f t="shared" si="117"/>
        <v>5792.916211894905</v>
      </c>
      <c r="M279" s="8">
        <f t="shared" si="118"/>
        <v>121363.3853813271</v>
      </c>
      <c r="N279" s="22">
        <f t="shared" si="119"/>
        <v>3354386.341755616</v>
      </c>
      <c r="O279" s="23"/>
      <c r="P279" s="8"/>
      <c r="Q279" s="8"/>
      <c r="R279" s="22"/>
      <c r="S279" s="23"/>
      <c r="T279" s="8"/>
      <c r="U279" s="8"/>
      <c r="V279" s="22"/>
      <c r="W279" s="23"/>
      <c r="X279" s="8"/>
      <c r="Y279" s="8"/>
      <c r="Z279" s="22"/>
    </row>
    <row r="280" spans="1:26" ht="11.25">
      <c r="A280" s="27">
        <f t="shared" si="120"/>
        <v>23</v>
      </c>
      <c r="B280" s="28">
        <v>274</v>
      </c>
      <c r="C280" s="23">
        <f t="shared" si="108"/>
        <v>99378.83091013427</v>
      </c>
      <c r="D280" s="8">
        <f t="shared" si="109"/>
        <v>21578.704003899624</v>
      </c>
      <c r="E280" s="8">
        <f t="shared" si="110"/>
        <v>77800.12690623465</v>
      </c>
      <c r="F280" s="22">
        <f t="shared" si="111"/>
        <v>12869422.275433538</v>
      </c>
      <c r="G280" s="23">
        <f t="shared" si="112"/>
        <v>110885.84180664616</v>
      </c>
      <c r="H280" s="8">
        <f t="shared" si="113"/>
        <v>14955.53863744307</v>
      </c>
      <c r="I280" s="8">
        <f t="shared" si="114"/>
        <v>95930.30316920309</v>
      </c>
      <c r="J280" s="22">
        <f t="shared" si="115"/>
        <v>8877392.879296638</v>
      </c>
      <c r="K280" s="23">
        <f t="shared" si="116"/>
        <v>127156.301593222</v>
      </c>
      <c r="L280" s="8">
        <f t="shared" si="117"/>
        <v>5590.643902926026</v>
      </c>
      <c r="M280" s="8">
        <f t="shared" si="118"/>
        <v>121565.65769029598</v>
      </c>
      <c r="N280" s="22">
        <f t="shared" si="119"/>
        <v>3232820.68406532</v>
      </c>
      <c r="O280" s="23"/>
      <c r="P280" s="8"/>
      <c r="Q280" s="8"/>
      <c r="R280" s="22"/>
      <c r="S280" s="23"/>
      <c r="T280" s="8"/>
      <c r="U280" s="8"/>
      <c r="V280" s="22"/>
      <c r="W280" s="23"/>
      <c r="X280" s="8"/>
      <c r="Y280" s="8"/>
      <c r="Z280" s="22"/>
    </row>
    <row r="281" spans="1:26" ht="11.25">
      <c r="A281" s="27">
        <f t="shared" si="120"/>
        <v>23</v>
      </c>
      <c r="B281" s="28">
        <v>275</v>
      </c>
      <c r="C281" s="23">
        <f t="shared" si="108"/>
        <v>99378.83091013427</v>
      </c>
      <c r="D281" s="8">
        <f t="shared" si="109"/>
        <v>21449.037125722567</v>
      </c>
      <c r="E281" s="8">
        <f t="shared" si="110"/>
        <v>77929.79378441171</v>
      </c>
      <c r="F281" s="22">
        <f t="shared" si="111"/>
        <v>12791492.481649127</v>
      </c>
      <c r="G281" s="23">
        <f t="shared" si="112"/>
        <v>110885.84180664616</v>
      </c>
      <c r="H281" s="8">
        <f t="shared" si="113"/>
        <v>14795.65479882773</v>
      </c>
      <c r="I281" s="8">
        <f t="shared" si="114"/>
        <v>96090.18700781843</v>
      </c>
      <c r="J281" s="22">
        <f t="shared" si="115"/>
        <v>8781302.69228882</v>
      </c>
      <c r="K281" s="23">
        <f t="shared" si="116"/>
        <v>127156.301593222</v>
      </c>
      <c r="L281" s="8">
        <f t="shared" si="117"/>
        <v>5388.034473442201</v>
      </c>
      <c r="M281" s="8">
        <f t="shared" si="118"/>
        <v>121768.2671197798</v>
      </c>
      <c r="N281" s="22">
        <f t="shared" si="119"/>
        <v>3111052.4169455403</v>
      </c>
      <c r="O281" s="23"/>
      <c r="P281" s="8"/>
      <c r="Q281" s="8"/>
      <c r="R281" s="22"/>
      <c r="S281" s="23"/>
      <c r="T281" s="8"/>
      <c r="U281" s="8"/>
      <c r="V281" s="22"/>
      <c r="W281" s="23"/>
      <c r="X281" s="8"/>
      <c r="Y281" s="8"/>
      <c r="Z281" s="22"/>
    </row>
    <row r="282" spans="1:26" ht="11.25">
      <c r="A282" s="27">
        <f t="shared" si="120"/>
        <v>23</v>
      </c>
      <c r="B282" s="28">
        <v>276</v>
      </c>
      <c r="C282" s="23">
        <f t="shared" si="108"/>
        <v>99378.83091013427</v>
      </c>
      <c r="D282" s="8">
        <f t="shared" si="109"/>
        <v>21319.154136081877</v>
      </c>
      <c r="E282" s="8">
        <f t="shared" si="110"/>
        <v>78059.6767740524</v>
      </c>
      <c r="F282" s="22">
        <f t="shared" si="111"/>
        <v>12713432.804875074</v>
      </c>
      <c r="G282" s="23">
        <f t="shared" si="112"/>
        <v>110885.84180664616</v>
      </c>
      <c r="H282" s="8">
        <f t="shared" si="113"/>
        <v>14635.504487148033</v>
      </c>
      <c r="I282" s="8">
        <f t="shared" si="114"/>
        <v>96250.33731949812</v>
      </c>
      <c r="J282" s="22">
        <f t="shared" si="115"/>
        <v>8685052.35496932</v>
      </c>
      <c r="K282" s="23">
        <f t="shared" si="116"/>
        <v>127156.301593222</v>
      </c>
      <c r="L282" s="8">
        <f t="shared" si="117"/>
        <v>5185.0873615759</v>
      </c>
      <c r="M282" s="8">
        <f t="shared" si="118"/>
        <v>121971.2142316461</v>
      </c>
      <c r="N282" s="22">
        <f t="shared" si="119"/>
        <v>2989081.202713894</v>
      </c>
      <c r="O282" s="23"/>
      <c r="P282" s="8"/>
      <c r="Q282" s="8"/>
      <c r="R282" s="22"/>
      <c r="S282" s="23"/>
      <c r="T282" s="8"/>
      <c r="U282" s="8"/>
      <c r="V282" s="22"/>
      <c r="W282" s="23"/>
      <c r="X282" s="8"/>
      <c r="Y282" s="8"/>
      <c r="Z282" s="22"/>
    </row>
    <row r="283" spans="1:26" ht="11.25">
      <c r="A283" s="27">
        <f t="shared" si="120"/>
        <v>24</v>
      </c>
      <c r="B283" s="28">
        <v>277</v>
      </c>
      <c r="C283" s="23">
        <f t="shared" si="108"/>
        <v>99378.83091013427</v>
      </c>
      <c r="D283" s="8">
        <f t="shared" si="109"/>
        <v>21189.05467479179</v>
      </c>
      <c r="E283" s="8">
        <f t="shared" si="110"/>
        <v>78189.77623534249</v>
      </c>
      <c r="F283" s="22">
        <f t="shared" si="111"/>
        <v>12635243.028639732</v>
      </c>
      <c r="G283" s="23">
        <f t="shared" si="112"/>
        <v>110885.84180664616</v>
      </c>
      <c r="H283" s="8">
        <f t="shared" si="113"/>
        <v>14475.087258282203</v>
      </c>
      <c r="I283" s="8">
        <f t="shared" si="114"/>
        <v>96410.75454836396</v>
      </c>
      <c r="J283" s="22">
        <f t="shared" si="115"/>
        <v>8588641.600420957</v>
      </c>
      <c r="K283" s="23">
        <f t="shared" si="116"/>
        <v>127156.301593222</v>
      </c>
      <c r="L283" s="8">
        <f t="shared" si="117"/>
        <v>4981.802004523157</v>
      </c>
      <c r="M283" s="8">
        <f t="shared" si="118"/>
        <v>122174.49958869885</v>
      </c>
      <c r="N283" s="22">
        <f t="shared" si="119"/>
        <v>2866906.7031251956</v>
      </c>
      <c r="O283" s="23"/>
      <c r="P283" s="8"/>
      <c r="Q283" s="8"/>
      <c r="R283" s="22"/>
      <c r="S283" s="23"/>
      <c r="T283" s="8"/>
      <c r="U283" s="8"/>
      <c r="V283" s="22"/>
      <c r="W283" s="23"/>
      <c r="X283" s="8"/>
      <c r="Y283" s="8"/>
      <c r="Z283" s="22"/>
    </row>
    <row r="284" spans="1:26" ht="11.25">
      <c r="A284" s="27">
        <f t="shared" si="120"/>
        <v>24</v>
      </c>
      <c r="B284" s="28">
        <v>278</v>
      </c>
      <c r="C284" s="23">
        <f t="shared" si="108"/>
        <v>99378.83091013427</v>
      </c>
      <c r="D284" s="8">
        <f t="shared" si="109"/>
        <v>21058.73838106622</v>
      </c>
      <c r="E284" s="8">
        <f t="shared" si="110"/>
        <v>78320.09252906806</v>
      </c>
      <c r="F284" s="22">
        <f t="shared" si="111"/>
        <v>12556922.936110664</v>
      </c>
      <c r="G284" s="23">
        <f t="shared" si="112"/>
        <v>110885.84180664616</v>
      </c>
      <c r="H284" s="8">
        <f t="shared" si="113"/>
        <v>14314.402667368262</v>
      </c>
      <c r="I284" s="8">
        <f t="shared" si="114"/>
        <v>96571.43913927789</v>
      </c>
      <c r="J284" s="22">
        <f t="shared" si="115"/>
        <v>8492070.161281679</v>
      </c>
      <c r="K284" s="23">
        <f t="shared" si="116"/>
        <v>127156.301593222</v>
      </c>
      <c r="L284" s="8">
        <f t="shared" si="117"/>
        <v>4778.177838541993</v>
      </c>
      <c r="M284" s="8">
        <f t="shared" si="118"/>
        <v>122378.12375468001</v>
      </c>
      <c r="N284" s="22">
        <f t="shared" si="119"/>
        <v>2744528.5793705154</v>
      </c>
      <c r="O284" s="23"/>
      <c r="P284" s="8"/>
      <c r="Q284" s="8"/>
      <c r="R284" s="22"/>
      <c r="S284" s="23"/>
      <c r="T284" s="8"/>
      <c r="U284" s="8"/>
      <c r="V284" s="22"/>
      <c r="W284" s="23"/>
      <c r="X284" s="8"/>
      <c r="Y284" s="8"/>
      <c r="Z284" s="22"/>
    </row>
    <row r="285" spans="1:26" ht="11.25">
      <c r="A285" s="27">
        <f t="shared" si="120"/>
        <v>24</v>
      </c>
      <c r="B285" s="28">
        <v>279</v>
      </c>
      <c r="C285" s="23">
        <f t="shared" si="108"/>
        <v>99378.83091013427</v>
      </c>
      <c r="D285" s="8">
        <f t="shared" si="109"/>
        <v>20928.204893517774</v>
      </c>
      <c r="E285" s="8">
        <f t="shared" si="110"/>
        <v>78450.6260166165</v>
      </c>
      <c r="F285" s="22">
        <f t="shared" si="111"/>
        <v>12478472.310094047</v>
      </c>
      <c r="G285" s="23">
        <f t="shared" si="112"/>
        <v>110885.84180664616</v>
      </c>
      <c r="H285" s="8">
        <f t="shared" si="113"/>
        <v>14153.450268802799</v>
      </c>
      <c r="I285" s="8">
        <f t="shared" si="114"/>
        <v>96732.39153784336</v>
      </c>
      <c r="J285" s="22">
        <f t="shared" si="115"/>
        <v>8395337.769743836</v>
      </c>
      <c r="K285" s="23">
        <f t="shared" si="116"/>
        <v>127156.301593222</v>
      </c>
      <c r="L285" s="8">
        <f t="shared" si="117"/>
        <v>4574.214298950859</v>
      </c>
      <c r="M285" s="8">
        <f t="shared" si="118"/>
        <v>122582.08729427114</v>
      </c>
      <c r="N285" s="22">
        <f t="shared" si="119"/>
        <v>2621946.492076244</v>
      </c>
      <c r="O285" s="23"/>
      <c r="P285" s="8"/>
      <c r="Q285" s="8"/>
      <c r="R285" s="22"/>
      <c r="S285" s="23"/>
      <c r="T285" s="8"/>
      <c r="U285" s="8"/>
      <c r="V285" s="22"/>
      <c r="W285" s="23"/>
      <c r="X285" s="8"/>
      <c r="Y285" s="8"/>
      <c r="Z285" s="22"/>
    </row>
    <row r="286" spans="1:26" ht="11.25">
      <c r="A286" s="27">
        <f t="shared" si="120"/>
        <v>24</v>
      </c>
      <c r="B286" s="28">
        <v>280</v>
      </c>
      <c r="C286" s="23">
        <f t="shared" si="108"/>
        <v>99378.83091013427</v>
      </c>
      <c r="D286" s="8">
        <f t="shared" si="109"/>
        <v>20797.453850156748</v>
      </c>
      <c r="E286" s="8">
        <f t="shared" si="110"/>
        <v>78581.37705997753</v>
      </c>
      <c r="F286" s="22">
        <f t="shared" si="111"/>
        <v>12399890.93303407</v>
      </c>
      <c r="G286" s="23">
        <f t="shared" si="112"/>
        <v>110885.84180664616</v>
      </c>
      <c r="H286" s="8">
        <f t="shared" si="113"/>
        <v>13992.229616239725</v>
      </c>
      <c r="I286" s="8">
        <f t="shared" si="114"/>
        <v>96893.61219040643</v>
      </c>
      <c r="J286" s="22">
        <f t="shared" si="115"/>
        <v>8298444.157553429</v>
      </c>
      <c r="K286" s="23">
        <f t="shared" si="116"/>
        <v>127156.301593222</v>
      </c>
      <c r="L286" s="8">
        <f t="shared" si="117"/>
        <v>4369.910820127074</v>
      </c>
      <c r="M286" s="8">
        <f t="shared" si="118"/>
        <v>122786.39077309493</v>
      </c>
      <c r="N286" s="22">
        <f t="shared" si="119"/>
        <v>2499160.1013031495</v>
      </c>
      <c r="O286" s="23"/>
      <c r="P286" s="8"/>
      <c r="Q286" s="8"/>
      <c r="R286" s="22"/>
      <c r="S286" s="23"/>
      <c r="T286" s="8"/>
      <c r="U286" s="8"/>
      <c r="V286" s="22"/>
      <c r="W286" s="23"/>
      <c r="X286" s="8"/>
      <c r="Y286" s="8"/>
      <c r="Z286" s="22"/>
    </row>
    <row r="287" spans="1:26" ht="11.25">
      <c r="A287" s="27">
        <f t="shared" si="120"/>
        <v>24</v>
      </c>
      <c r="B287" s="28">
        <v>281</v>
      </c>
      <c r="C287" s="23">
        <f t="shared" si="108"/>
        <v>99378.83091013427</v>
      </c>
      <c r="D287" s="8">
        <f t="shared" si="109"/>
        <v>20666.484888390118</v>
      </c>
      <c r="E287" s="8">
        <f t="shared" si="110"/>
        <v>78712.34602174416</v>
      </c>
      <c r="F287" s="22">
        <f t="shared" si="111"/>
        <v>12321178.587012326</v>
      </c>
      <c r="G287" s="23">
        <f t="shared" si="112"/>
        <v>110885.84180664616</v>
      </c>
      <c r="H287" s="8">
        <f t="shared" si="113"/>
        <v>13830.740262589048</v>
      </c>
      <c r="I287" s="8">
        <f t="shared" si="114"/>
        <v>97055.1015440571</v>
      </c>
      <c r="J287" s="22">
        <f t="shared" si="115"/>
        <v>8201389.056009372</v>
      </c>
      <c r="K287" s="23">
        <f t="shared" si="116"/>
        <v>127156.301593222</v>
      </c>
      <c r="L287" s="8">
        <f t="shared" si="117"/>
        <v>4165.266835505249</v>
      </c>
      <c r="M287" s="8">
        <f t="shared" si="118"/>
        <v>122991.03475771676</v>
      </c>
      <c r="N287" s="22">
        <f t="shared" si="119"/>
        <v>2376169.066545433</v>
      </c>
      <c r="O287" s="23"/>
      <c r="P287" s="8"/>
      <c r="Q287" s="8"/>
      <c r="R287" s="22"/>
      <c r="S287" s="23"/>
      <c r="T287" s="8"/>
      <c r="U287" s="8"/>
      <c r="V287" s="22"/>
      <c r="W287" s="23"/>
      <c r="X287" s="8"/>
      <c r="Y287" s="8"/>
      <c r="Z287" s="22"/>
    </row>
    <row r="288" spans="1:26" ht="11.25">
      <c r="A288" s="27">
        <f t="shared" si="120"/>
        <v>24</v>
      </c>
      <c r="B288" s="28">
        <v>282</v>
      </c>
      <c r="C288" s="23">
        <f t="shared" si="108"/>
        <v>99378.83091013427</v>
      </c>
      <c r="D288" s="8">
        <f t="shared" si="109"/>
        <v>20535.297645020542</v>
      </c>
      <c r="E288" s="8">
        <f t="shared" si="110"/>
        <v>78843.53326511373</v>
      </c>
      <c r="F288" s="22">
        <f t="shared" si="111"/>
        <v>12242335.053747213</v>
      </c>
      <c r="G288" s="23">
        <f t="shared" si="112"/>
        <v>110885.84180664616</v>
      </c>
      <c r="H288" s="8">
        <f t="shared" si="113"/>
        <v>13668.981760015618</v>
      </c>
      <c r="I288" s="8">
        <f t="shared" si="114"/>
        <v>97216.86004663054</v>
      </c>
      <c r="J288" s="22">
        <f t="shared" si="115"/>
        <v>8104172.195962741</v>
      </c>
      <c r="K288" s="23">
        <f t="shared" si="116"/>
        <v>127156.301593222</v>
      </c>
      <c r="L288" s="8">
        <f t="shared" si="117"/>
        <v>3960.2817775757217</v>
      </c>
      <c r="M288" s="8">
        <f t="shared" si="118"/>
        <v>123196.01981564627</v>
      </c>
      <c r="N288" s="22">
        <f t="shared" si="119"/>
        <v>2252973.046729787</v>
      </c>
      <c r="O288" s="23"/>
      <c r="P288" s="8"/>
      <c r="Q288" s="8"/>
      <c r="R288" s="22"/>
      <c r="S288" s="23"/>
      <c r="T288" s="8"/>
      <c r="U288" s="8"/>
      <c r="V288" s="22"/>
      <c r="W288" s="23"/>
      <c r="X288" s="8"/>
      <c r="Y288" s="8"/>
      <c r="Z288" s="22"/>
    </row>
    <row r="289" spans="1:26" ht="11.25">
      <c r="A289" s="27">
        <f t="shared" si="120"/>
        <v>24</v>
      </c>
      <c r="B289" s="28">
        <v>283</v>
      </c>
      <c r="C289" s="23">
        <f t="shared" si="108"/>
        <v>99378.83091013427</v>
      </c>
      <c r="D289" s="8">
        <f t="shared" si="109"/>
        <v>20403.891756245353</v>
      </c>
      <c r="E289" s="8">
        <f t="shared" si="110"/>
        <v>78974.93915388892</v>
      </c>
      <c r="F289" s="22">
        <f t="shared" si="111"/>
        <v>12163360.114593323</v>
      </c>
      <c r="G289" s="23">
        <f t="shared" si="112"/>
        <v>110885.84180664616</v>
      </c>
      <c r="H289" s="8">
        <f t="shared" si="113"/>
        <v>13506.9536599379</v>
      </c>
      <c r="I289" s="8">
        <f t="shared" si="114"/>
        <v>97378.88814670825</v>
      </c>
      <c r="J289" s="22">
        <f t="shared" si="115"/>
        <v>8006793.307816032</v>
      </c>
      <c r="K289" s="23">
        <f t="shared" si="116"/>
        <v>127156.301593222</v>
      </c>
      <c r="L289" s="8">
        <f t="shared" si="117"/>
        <v>3754.955077882978</v>
      </c>
      <c r="M289" s="8">
        <f t="shared" si="118"/>
        <v>123401.34651533903</v>
      </c>
      <c r="N289" s="22">
        <f t="shared" si="119"/>
        <v>2129571.700214448</v>
      </c>
      <c r="O289" s="23"/>
      <c r="P289" s="8"/>
      <c r="Q289" s="8"/>
      <c r="R289" s="22"/>
      <c r="S289" s="23"/>
      <c r="T289" s="8"/>
      <c r="U289" s="8"/>
      <c r="V289" s="22"/>
      <c r="W289" s="23"/>
      <c r="X289" s="8"/>
      <c r="Y289" s="8"/>
      <c r="Z289" s="22"/>
    </row>
    <row r="290" spans="1:26" ht="11.25">
      <c r="A290" s="27">
        <f t="shared" si="120"/>
        <v>24</v>
      </c>
      <c r="B290" s="28">
        <v>284</v>
      </c>
      <c r="C290" s="23">
        <f t="shared" si="108"/>
        <v>99378.83091013427</v>
      </c>
      <c r="D290" s="8">
        <f t="shared" si="109"/>
        <v>20272.26685765554</v>
      </c>
      <c r="E290" s="8">
        <f t="shared" si="110"/>
        <v>79106.56405247873</v>
      </c>
      <c r="F290" s="22">
        <f t="shared" si="111"/>
        <v>12084253.550540844</v>
      </c>
      <c r="G290" s="23">
        <f t="shared" si="112"/>
        <v>110885.84180664616</v>
      </c>
      <c r="H290" s="8">
        <f t="shared" si="113"/>
        <v>13344.65551302672</v>
      </c>
      <c r="I290" s="8">
        <f t="shared" si="114"/>
        <v>97541.18629361944</v>
      </c>
      <c r="J290" s="22">
        <f t="shared" si="115"/>
        <v>7909252.121522413</v>
      </c>
      <c r="K290" s="23">
        <f t="shared" si="116"/>
        <v>127156.301593222</v>
      </c>
      <c r="L290" s="8">
        <f t="shared" si="117"/>
        <v>3549.28616702408</v>
      </c>
      <c r="M290" s="8">
        <f t="shared" si="118"/>
        <v>123607.01542619792</v>
      </c>
      <c r="N290" s="22">
        <f t="shared" si="119"/>
        <v>2005964.68478825</v>
      </c>
      <c r="O290" s="23"/>
      <c r="P290" s="8"/>
      <c r="Q290" s="8"/>
      <c r="R290" s="22"/>
      <c r="S290" s="23"/>
      <c r="T290" s="8"/>
      <c r="U290" s="8"/>
      <c r="V290" s="22"/>
      <c r="W290" s="23"/>
      <c r="X290" s="8"/>
      <c r="Y290" s="8"/>
      <c r="Z290" s="22"/>
    </row>
    <row r="291" spans="1:26" ht="11.25">
      <c r="A291" s="27">
        <f t="shared" si="120"/>
        <v>24</v>
      </c>
      <c r="B291" s="28">
        <v>285</v>
      </c>
      <c r="C291" s="23">
        <f t="shared" si="108"/>
        <v>99378.83091013427</v>
      </c>
      <c r="D291" s="8">
        <f t="shared" si="109"/>
        <v>20140.42258423474</v>
      </c>
      <c r="E291" s="8">
        <f t="shared" si="110"/>
        <v>79238.40832589954</v>
      </c>
      <c r="F291" s="22">
        <f t="shared" si="111"/>
        <v>12005015.142214945</v>
      </c>
      <c r="G291" s="23">
        <f t="shared" si="112"/>
        <v>110885.84180664616</v>
      </c>
      <c r="H291" s="8">
        <f t="shared" si="113"/>
        <v>13182.086869204022</v>
      </c>
      <c r="I291" s="8">
        <f t="shared" si="114"/>
        <v>97703.75493744214</v>
      </c>
      <c r="J291" s="22">
        <f t="shared" si="115"/>
        <v>7811548.366584971</v>
      </c>
      <c r="K291" s="23">
        <f t="shared" si="116"/>
        <v>127156.301593222</v>
      </c>
      <c r="L291" s="8">
        <f t="shared" si="117"/>
        <v>3343.2744746470835</v>
      </c>
      <c r="M291" s="8">
        <f t="shared" si="118"/>
        <v>123813.02711857492</v>
      </c>
      <c r="N291" s="22">
        <f t="shared" si="119"/>
        <v>1882151.657669675</v>
      </c>
      <c r="O291" s="23"/>
      <c r="P291" s="8"/>
      <c r="Q291" s="8"/>
      <c r="R291" s="22"/>
      <c r="S291" s="23"/>
      <c r="T291" s="8"/>
      <c r="U291" s="8"/>
      <c r="V291" s="22"/>
      <c r="W291" s="23"/>
      <c r="X291" s="8"/>
      <c r="Y291" s="8"/>
      <c r="Z291" s="22"/>
    </row>
    <row r="292" spans="1:26" ht="11.25">
      <c r="A292" s="27">
        <f t="shared" si="120"/>
        <v>24</v>
      </c>
      <c r="B292" s="28">
        <v>286</v>
      </c>
      <c r="C292" s="23">
        <f t="shared" si="108"/>
        <v>99378.83091013427</v>
      </c>
      <c r="D292" s="8">
        <f t="shared" si="109"/>
        <v>20008.35857035824</v>
      </c>
      <c r="E292" s="8">
        <f t="shared" si="110"/>
        <v>79370.47233977604</v>
      </c>
      <c r="F292" s="22">
        <f t="shared" si="111"/>
        <v>11925644.66987517</v>
      </c>
      <c r="G292" s="23">
        <f t="shared" si="112"/>
        <v>110885.84180664616</v>
      </c>
      <c r="H292" s="8">
        <f t="shared" si="113"/>
        <v>13019.247277641618</v>
      </c>
      <c r="I292" s="8">
        <f t="shared" si="114"/>
        <v>97866.59452900453</v>
      </c>
      <c r="J292" s="22">
        <f t="shared" si="115"/>
        <v>7713681.772055966</v>
      </c>
      <c r="K292" s="23">
        <f t="shared" si="116"/>
        <v>127156.301593222</v>
      </c>
      <c r="L292" s="8">
        <f t="shared" si="117"/>
        <v>3136.9194294494587</v>
      </c>
      <c r="M292" s="8">
        <f t="shared" si="118"/>
        <v>124019.38216377255</v>
      </c>
      <c r="N292" s="22">
        <f t="shared" si="119"/>
        <v>1758132.2755059025</v>
      </c>
      <c r="O292" s="23"/>
      <c r="P292" s="8"/>
      <c r="Q292" s="8"/>
      <c r="R292" s="22"/>
      <c r="S292" s="23"/>
      <c r="T292" s="8"/>
      <c r="U292" s="8"/>
      <c r="V292" s="22"/>
      <c r="W292" s="23"/>
      <c r="X292" s="8"/>
      <c r="Y292" s="8"/>
      <c r="Z292" s="22"/>
    </row>
    <row r="293" spans="1:26" ht="11.25">
      <c r="A293" s="27">
        <f t="shared" si="120"/>
        <v>24</v>
      </c>
      <c r="B293" s="28">
        <v>287</v>
      </c>
      <c r="C293" s="23">
        <f t="shared" si="108"/>
        <v>99378.83091013427</v>
      </c>
      <c r="D293" s="8">
        <f t="shared" si="109"/>
        <v>19876.074449791948</v>
      </c>
      <c r="E293" s="8">
        <f t="shared" si="110"/>
        <v>79502.75646034232</v>
      </c>
      <c r="F293" s="22">
        <f t="shared" si="111"/>
        <v>11846141.913414827</v>
      </c>
      <c r="G293" s="23">
        <f t="shared" si="112"/>
        <v>110885.84180664616</v>
      </c>
      <c r="H293" s="8">
        <f t="shared" si="113"/>
        <v>12856.136286759944</v>
      </c>
      <c r="I293" s="8">
        <f t="shared" si="114"/>
        <v>98029.70551988622</v>
      </c>
      <c r="J293" s="22">
        <f t="shared" si="115"/>
        <v>7615652.06653608</v>
      </c>
      <c r="K293" s="23">
        <f t="shared" si="116"/>
        <v>127156.301593222</v>
      </c>
      <c r="L293" s="8">
        <f t="shared" si="117"/>
        <v>2930.220459176504</v>
      </c>
      <c r="M293" s="8">
        <f t="shared" si="118"/>
        <v>124226.0811340455</v>
      </c>
      <c r="N293" s="22">
        <f t="shared" si="119"/>
        <v>1633906.194371857</v>
      </c>
      <c r="O293" s="23"/>
      <c r="P293" s="8"/>
      <c r="Q293" s="8"/>
      <c r="R293" s="22"/>
      <c r="S293" s="23"/>
      <c r="T293" s="8"/>
      <c r="U293" s="8"/>
      <c r="V293" s="22"/>
      <c r="W293" s="23"/>
      <c r="X293" s="8"/>
      <c r="Y293" s="8"/>
      <c r="Z293" s="22"/>
    </row>
    <row r="294" spans="1:26" ht="11.25">
      <c r="A294" s="27">
        <f t="shared" si="120"/>
        <v>24</v>
      </c>
      <c r="B294" s="28">
        <v>288</v>
      </c>
      <c r="C294" s="23">
        <f t="shared" si="108"/>
        <v>99378.83091013427</v>
      </c>
      <c r="D294" s="8">
        <f t="shared" si="109"/>
        <v>19743.569855691378</v>
      </c>
      <c r="E294" s="8">
        <f t="shared" si="110"/>
        <v>79635.2610544429</v>
      </c>
      <c r="F294" s="22">
        <f t="shared" si="111"/>
        <v>11766506.652360383</v>
      </c>
      <c r="G294" s="23">
        <f t="shared" si="112"/>
        <v>110885.84180664616</v>
      </c>
      <c r="H294" s="8">
        <f t="shared" si="113"/>
        <v>12692.7534442268</v>
      </c>
      <c r="I294" s="8">
        <f t="shared" si="114"/>
        <v>98193.08836241937</v>
      </c>
      <c r="J294" s="22">
        <f t="shared" si="115"/>
        <v>7517458.978173661</v>
      </c>
      <c r="K294" s="23">
        <f t="shared" si="116"/>
        <v>127156.301593222</v>
      </c>
      <c r="L294" s="8">
        <f t="shared" si="117"/>
        <v>2723.176990619762</v>
      </c>
      <c r="M294" s="8">
        <f t="shared" si="118"/>
        <v>124433.12460260224</v>
      </c>
      <c r="N294" s="22">
        <f t="shared" si="119"/>
        <v>1509473.0697692547</v>
      </c>
      <c r="O294" s="23"/>
      <c r="P294" s="8"/>
      <c r="Q294" s="8"/>
      <c r="R294" s="22"/>
      <c r="S294" s="23"/>
      <c r="T294" s="8"/>
      <c r="U294" s="8"/>
      <c r="V294" s="22"/>
      <c r="W294" s="23"/>
      <c r="X294" s="8"/>
      <c r="Y294" s="8"/>
      <c r="Z294" s="22"/>
    </row>
    <row r="295" spans="1:26" ht="11.25">
      <c r="A295" s="27">
        <f t="shared" si="120"/>
        <v>25</v>
      </c>
      <c r="B295" s="28">
        <v>289</v>
      </c>
      <c r="C295" s="23">
        <f t="shared" si="108"/>
        <v>99378.83091013427</v>
      </c>
      <c r="D295" s="8">
        <f t="shared" si="109"/>
        <v>19610.84442060064</v>
      </c>
      <c r="E295" s="8">
        <f t="shared" si="110"/>
        <v>79767.98648953364</v>
      </c>
      <c r="F295" s="22">
        <f t="shared" si="111"/>
        <v>11686738.665870849</v>
      </c>
      <c r="G295" s="23">
        <f t="shared" si="112"/>
        <v>110885.84180664616</v>
      </c>
      <c r="H295" s="8">
        <f t="shared" si="113"/>
        <v>12529.098296956101</v>
      </c>
      <c r="I295" s="8">
        <f t="shared" si="114"/>
        <v>98356.74350969006</v>
      </c>
      <c r="J295" s="22">
        <f t="shared" si="115"/>
        <v>7419102.234663971</v>
      </c>
      <c r="K295" s="23">
        <f t="shared" si="116"/>
        <v>127156.301593222</v>
      </c>
      <c r="L295" s="8">
        <f t="shared" si="117"/>
        <v>2515.7884496154243</v>
      </c>
      <c r="M295" s="8">
        <f t="shared" si="118"/>
        <v>124640.51314360657</v>
      </c>
      <c r="N295" s="22">
        <f t="shared" si="119"/>
        <v>1384832.5566256482</v>
      </c>
      <c r="O295" s="23"/>
      <c r="P295" s="8"/>
      <c r="Q295" s="8"/>
      <c r="R295" s="22"/>
      <c r="S295" s="23"/>
      <c r="T295" s="8"/>
      <c r="U295" s="8"/>
      <c r="V295" s="22"/>
      <c r="W295" s="23"/>
      <c r="X295" s="8"/>
      <c r="Y295" s="8"/>
      <c r="Z295" s="22"/>
    </row>
    <row r="296" spans="1:26" ht="11.25">
      <c r="A296" s="27">
        <f t="shared" si="120"/>
        <v>25</v>
      </c>
      <c r="B296" s="28">
        <v>290</v>
      </c>
      <c r="C296" s="23">
        <f t="shared" si="108"/>
        <v>99378.83091013427</v>
      </c>
      <c r="D296" s="8">
        <f t="shared" si="109"/>
        <v>19477.897776451417</v>
      </c>
      <c r="E296" s="8">
        <f t="shared" si="110"/>
        <v>79900.93313368286</v>
      </c>
      <c r="F296" s="22">
        <f t="shared" si="111"/>
        <v>11606837.732737167</v>
      </c>
      <c r="G296" s="23">
        <f t="shared" si="112"/>
        <v>110885.84180664616</v>
      </c>
      <c r="H296" s="8">
        <f t="shared" si="113"/>
        <v>12365.17039110662</v>
      </c>
      <c r="I296" s="8">
        <f t="shared" si="114"/>
        <v>98520.67141553955</v>
      </c>
      <c r="J296" s="22">
        <f t="shared" si="115"/>
        <v>7320581.563248431</v>
      </c>
      <c r="K296" s="23">
        <f t="shared" si="116"/>
        <v>127156.301593222</v>
      </c>
      <c r="L296" s="8">
        <f t="shared" si="117"/>
        <v>2308.054261042747</v>
      </c>
      <c r="M296" s="8">
        <f t="shared" si="118"/>
        <v>124848.24733217925</v>
      </c>
      <c r="N296" s="22">
        <f t="shared" si="119"/>
        <v>1259984.309293469</v>
      </c>
      <c r="O296" s="23"/>
      <c r="P296" s="8"/>
      <c r="Q296" s="8"/>
      <c r="R296" s="22"/>
      <c r="S296" s="23"/>
      <c r="T296" s="8"/>
      <c r="U296" s="8"/>
      <c r="V296" s="22"/>
      <c r="W296" s="23"/>
      <c r="X296" s="8"/>
      <c r="Y296" s="8"/>
      <c r="Z296" s="22"/>
    </row>
    <row r="297" spans="1:26" ht="11.25">
      <c r="A297" s="27">
        <f t="shared" si="120"/>
        <v>25</v>
      </c>
      <c r="B297" s="28">
        <v>291</v>
      </c>
      <c r="C297" s="23">
        <f t="shared" si="108"/>
        <v>99378.83091013427</v>
      </c>
      <c r="D297" s="8">
        <f t="shared" si="109"/>
        <v>19344.729554561945</v>
      </c>
      <c r="E297" s="8">
        <f t="shared" si="110"/>
        <v>80034.10135557233</v>
      </c>
      <c r="F297" s="22">
        <f t="shared" si="111"/>
        <v>11526803.631381594</v>
      </c>
      <c r="G297" s="23">
        <f t="shared" si="112"/>
        <v>110885.84180664616</v>
      </c>
      <c r="H297" s="8">
        <f t="shared" si="113"/>
        <v>12200.96927208072</v>
      </c>
      <c r="I297" s="8">
        <f t="shared" si="114"/>
        <v>98684.87253456544</v>
      </c>
      <c r="J297" s="22">
        <f t="shared" si="115"/>
        <v>7221896.690713866</v>
      </c>
      <c r="K297" s="23">
        <f t="shared" si="116"/>
        <v>127156.301593222</v>
      </c>
      <c r="L297" s="8">
        <f t="shared" si="117"/>
        <v>2099.9738488224484</v>
      </c>
      <c r="M297" s="8">
        <f t="shared" si="118"/>
        <v>125056.32774439955</v>
      </c>
      <c r="N297" s="22">
        <f t="shared" si="119"/>
        <v>1134927.9815490693</v>
      </c>
      <c r="O297" s="23"/>
      <c r="P297" s="8"/>
      <c r="Q297" s="8"/>
      <c r="R297" s="22"/>
      <c r="S297" s="23"/>
      <c r="T297" s="8"/>
      <c r="U297" s="8"/>
      <c r="V297" s="22"/>
      <c r="W297" s="23"/>
      <c r="X297" s="8"/>
      <c r="Y297" s="8"/>
      <c r="Z297" s="22"/>
    </row>
    <row r="298" spans="1:26" ht="11.25">
      <c r="A298" s="27">
        <f t="shared" si="120"/>
        <v>25</v>
      </c>
      <c r="B298" s="28">
        <v>292</v>
      </c>
      <c r="C298" s="23">
        <f t="shared" si="108"/>
        <v>99378.83091013427</v>
      </c>
      <c r="D298" s="8">
        <f t="shared" si="109"/>
        <v>19211.33938563599</v>
      </c>
      <c r="E298" s="8">
        <f t="shared" si="110"/>
        <v>80167.49152449828</v>
      </c>
      <c r="F298" s="22">
        <f t="shared" si="111"/>
        <v>11446636.139857095</v>
      </c>
      <c r="G298" s="23">
        <f t="shared" si="112"/>
        <v>110885.84180664616</v>
      </c>
      <c r="H298" s="8">
        <f t="shared" si="113"/>
        <v>12036.49448452311</v>
      </c>
      <c r="I298" s="8">
        <f t="shared" si="114"/>
        <v>98849.34732212305</v>
      </c>
      <c r="J298" s="22">
        <f t="shared" si="115"/>
        <v>7123047.343391743</v>
      </c>
      <c r="K298" s="23">
        <f t="shared" si="116"/>
        <v>127156.301593222</v>
      </c>
      <c r="L298" s="8">
        <f t="shared" si="117"/>
        <v>1891.5466359151153</v>
      </c>
      <c r="M298" s="8">
        <f t="shared" si="118"/>
        <v>125264.75495730688</v>
      </c>
      <c r="N298" s="22">
        <f t="shared" si="119"/>
        <v>1009663.2265917624</v>
      </c>
      <c r="O298" s="23"/>
      <c r="P298" s="8"/>
      <c r="Q298" s="8"/>
      <c r="R298" s="22"/>
      <c r="S298" s="23"/>
      <c r="T298" s="8"/>
      <c r="U298" s="8"/>
      <c r="V298" s="22"/>
      <c r="W298" s="23"/>
      <c r="X298" s="8"/>
      <c r="Y298" s="8"/>
      <c r="Z298" s="22"/>
    </row>
    <row r="299" spans="1:26" ht="11.25">
      <c r="A299" s="27">
        <f t="shared" si="120"/>
        <v>25</v>
      </c>
      <c r="B299" s="28">
        <v>293</v>
      </c>
      <c r="C299" s="23">
        <f t="shared" si="108"/>
        <v>99378.83091013427</v>
      </c>
      <c r="D299" s="8">
        <f t="shared" si="109"/>
        <v>19077.726899761827</v>
      </c>
      <c r="E299" s="8">
        <f t="shared" si="110"/>
        <v>80301.10401037245</v>
      </c>
      <c r="F299" s="22">
        <f t="shared" si="111"/>
        <v>11366335.035846721</v>
      </c>
      <c r="G299" s="23">
        <f t="shared" si="112"/>
        <v>110885.84180664616</v>
      </c>
      <c r="H299" s="8">
        <f t="shared" si="113"/>
        <v>11871.745572319573</v>
      </c>
      <c r="I299" s="8">
        <f t="shared" si="114"/>
        <v>99014.09623432659</v>
      </c>
      <c r="J299" s="22">
        <f t="shared" si="115"/>
        <v>7024033.247157416</v>
      </c>
      <c r="K299" s="23">
        <f t="shared" si="116"/>
        <v>127156.301593222</v>
      </c>
      <c r="L299" s="8">
        <f t="shared" si="117"/>
        <v>1682.772044319604</v>
      </c>
      <c r="M299" s="8">
        <f t="shared" si="118"/>
        <v>125473.5295489024</v>
      </c>
      <c r="N299" s="22">
        <f t="shared" si="119"/>
        <v>884189.69704286</v>
      </c>
      <c r="O299" s="23"/>
      <c r="P299" s="8"/>
      <c r="Q299" s="8"/>
      <c r="R299" s="22"/>
      <c r="S299" s="23"/>
      <c r="T299" s="8"/>
      <c r="U299" s="8"/>
      <c r="V299" s="22"/>
      <c r="W299" s="23"/>
      <c r="X299" s="8"/>
      <c r="Y299" s="8"/>
      <c r="Z299" s="22"/>
    </row>
    <row r="300" spans="1:26" ht="11.25">
      <c r="A300" s="27">
        <f t="shared" si="120"/>
        <v>25</v>
      </c>
      <c r="B300" s="28">
        <v>294</v>
      </c>
      <c r="C300" s="23">
        <f t="shared" si="108"/>
        <v>99378.83091013427</v>
      </c>
      <c r="D300" s="8">
        <f t="shared" si="109"/>
        <v>18943.891726411202</v>
      </c>
      <c r="E300" s="8">
        <f t="shared" si="110"/>
        <v>80434.93918372307</v>
      </c>
      <c r="F300" s="22">
        <f t="shared" si="111"/>
        <v>11285900.096662998</v>
      </c>
      <c r="G300" s="23">
        <f t="shared" si="112"/>
        <v>110885.84180664616</v>
      </c>
      <c r="H300" s="8">
        <f t="shared" si="113"/>
        <v>11706.722078595694</v>
      </c>
      <c r="I300" s="8">
        <f t="shared" si="114"/>
        <v>99179.11972805047</v>
      </c>
      <c r="J300" s="22">
        <f t="shared" si="115"/>
        <v>6924854.127429366</v>
      </c>
      <c r="K300" s="23">
        <f t="shared" si="116"/>
        <v>127156.301593222</v>
      </c>
      <c r="L300" s="8">
        <f t="shared" si="117"/>
        <v>1473.6494950714332</v>
      </c>
      <c r="M300" s="8">
        <f t="shared" si="118"/>
        <v>125682.65209815057</v>
      </c>
      <c r="N300" s="22">
        <f t="shared" si="119"/>
        <v>758507.0449447094</v>
      </c>
      <c r="O300" s="23"/>
      <c r="P300" s="8"/>
      <c r="Q300" s="8"/>
      <c r="R300" s="22"/>
      <c r="S300" s="23"/>
      <c r="T300" s="8"/>
      <c r="U300" s="8"/>
      <c r="V300" s="22"/>
      <c r="W300" s="23"/>
      <c r="X300" s="8"/>
      <c r="Y300" s="8"/>
      <c r="Z300" s="22"/>
    </row>
    <row r="301" spans="1:26" ht="11.25">
      <c r="A301" s="27">
        <f t="shared" si="120"/>
        <v>25</v>
      </c>
      <c r="B301" s="28">
        <v>295</v>
      </c>
      <c r="C301" s="23">
        <f t="shared" si="108"/>
        <v>99378.83091013427</v>
      </c>
      <c r="D301" s="8">
        <f t="shared" si="109"/>
        <v>18809.83349443833</v>
      </c>
      <c r="E301" s="8">
        <f t="shared" si="110"/>
        <v>80568.99741569595</v>
      </c>
      <c r="F301" s="22">
        <f t="shared" si="111"/>
        <v>11205331.099247303</v>
      </c>
      <c r="G301" s="23">
        <f t="shared" si="112"/>
        <v>110885.84180664616</v>
      </c>
      <c r="H301" s="8">
        <f t="shared" si="113"/>
        <v>11541.42354571561</v>
      </c>
      <c r="I301" s="8">
        <f t="shared" si="114"/>
        <v>99344.41826093054</v>
      </c>
      <c r="J301" s="22">
        <f t="shared" si="115"/>
        <v>6825509.709168436</v>
      </c>
      <c r="K301" s="23">
        <f t="shared" si="116"/>
        <v>127156.301593222</v>
      </c>
      <c r="L301" s="8">
        <f t="shared" si="117"/>
        <v>1264.1784082411823</v>
      </c>
      <c r="M301" s="8">
        <f t="shared" si="118"/>
        <v>125892.12318498082</v>
      </c>
      <c r="N301" s="22">
        <f t="shared" si="119"/>
        <v>632614.9217597286</v>
      </c>
      <c r="O301" s="23"/>
      <c r="P301" s="8"/>
      <c r="Q301" s="8"/>
      <c r="R301" s="22"/>
      <c r="S301" s="23"/>
      <c r="T301" s="8"/>
      <c r="U301" s="8"/>
      <c r="V301" s="22"/>
      <c r="W301" s="23"/>
      <c r="X301" s="8"/>
      <c r="Y301" s="8"/>
      <c r="Z301" s="22"/>
    </row>
    <row r="302" spans="1:26" ht="11.25">
      <c r="A302" s="27">
        <f t="shared" si="120"/>
        <v>25</v>
      </c>
      <c r="B302" s="28">
        <v>296</v>
      </c>
      <c r="C302" s="23">
        <f t="shared" si="108"/>
        <v>99378.83091013427</v>
      </c>
      <c r="D302" s="8">
        <f t="shared" si="109"/>
        <v>18675.55183207884</v>
      </c>
      <c r="E302" s="8">
        <f t="shared" si="110"/>
        <v>80703.27907805544</v>
      </c>
      <c r="F302" s="22">
        <f t="shared" si="111"/>
        <v>11124627.820169248</v>
      </c>
      <c r="G302" s="23">
        <f t="shared" si="112"/>
        <v>110885.84180664616</v>
      </c>
      <c r="H302" s="8">
        <f t="shared" si="113"/>
        <v>11375.849515280728</v>
      </c>
      <c r="I302" s="8">
        <f t="shared" si="114"/>
        <v>99509.99229136543</v>
      </c>
      <c r="J302" s="22">
        <f t="shared" si="115"/>
        <v>6725999.71687707</v>
      </c>
      <c r="K302" s="23">
        <f t="shared" si="116"/>
        <v>127156.301593222</v>
      </c>
      <c r="L302" s="8">
        <f t="shared" si="117"/>
        <v>1054.358202932881</v>
      </c>
      <c r="M302" s="8">
        <f t="shared" si="118"/>
        <v>126101.94339028912</v>
      </c>
      <c r="N302" s="22">
        <f t="shared" si="119"/>
        <v>506512.9783694395</v>
      </c>
      <c r="O302" s="23"/>
      <c r="P302" s="8"/>
      <c r="Q302" s="8"/>
      <c r="R302" s="22"/>
      <c r="S302" s="23"/>
      <c r="T302" s="8"/>
      <c r="U302" s="8"/>
      <c r="V302" s="22"/>
      <c r="W302" s="23"/>
      <c r="X302" s="8"/>
      <c r="Y302" s="8"/>
      <c r="Z302" s="22"/>
    </row>
    <row r="303" spans="1:26" ht="11.25">
      <c r="A303" s="27">
        <f t="shared" si="120"/>
        <v>25</v>
      </c>
      <c r="B303" s="28">
        <v>297</v>
      </c>
      <c r="C303" s="23">
        <f t="shared" si="108"/>
        <v>99378.83091013427</v>
      </c>
      <c r="D303" s="8">
        <f t="shared" si="109"/>
        <v>18541.046366948747</v>
      </c>
      <c r="E303" s="8">
        <f t="shared" si="110"/>
        <v>80837.78454318552</v>
      </c>
      <c r="F303" s="22">
        <f t="shared" si="111"/>
        <v>11043790.035626061</v>
      </c>
      <c r="G303" s="23">
        <f t="shared" si="112"/>
        <v>110885.84180664616</v>
      </c>
      <c r="H303" s="8">
        <f t="shared" si="113"/>
        <v>11209.99952812845</v>
      </c>
      <c r="I303" s="8">
        <f t="shared" si="114"/>
        <v>99675.84227851771</v>
      </c>
      <c r="J303" s="22">
        <f t="shared" si="115"/>
        <v>6626323.8745985525</v>
      </c>
      <c r="K303" s="23">
        <f t="shared" si="116"/>
        <v>127156.301593222</v>
      </c>
      <c r="L303" s="8">
        <f t="shared" si="117"/>
        <v>844.1882972823992</v>
      </c>
      <c r="M303" s="8">
        <f t="shared" si="118"/>
        <v>126312.1132959396</v>
      </c>
      <c r="N303" s="22">
        <f t="shared" si="119"/>
        <v>380200.86507349985</v>
      </c>
      <c r="O303" s="23"/>
      <c r="P303" s="8"/>
      <c r="Q303" s="8"/>
      <c r="R303" s="22"/>
      <c r="S303" s="23"/>
      <c r="T303" s="8"/>
      <c r="U303" s="8"/>
      <c r="V303" s="22"/>
      <c r="W303" s="23"/>
      <c r="X303" s="8"/>
      <c r="Y303" s="8"/>
      <c r="Z303" s="22"/>
    </row>
    <row r="304" spans="1:26" ht="11.25">
      <c r="A304" s="27">
        <f t="shared" si="120"/>
        <v>25</v>
      </c>
      <c r="B304" s="28">
        <v>298</v>
      </c>
      <c r="C304" s="23">
        <f t="shared" si="108"/>
        <v>99378.83091013427</v>
      </c>
      <c r="D304" s="8">
        <f t="shared" si="109"/>
        <v>18406.316726043435</v>
      </c>
      <c r="E304" s="8">
        <f t="shared" si="110"/>
        <v>80972.51418409083</v>
      </c>
      <c r="F304" s="22">
        <f t="shared" si="111"/>
        <v>10962817.52144197</v>
      </c>
      <c r="G304" s="23">
        <f t="shared" si="112"/>
        <v>110885.84180664616</v>
      </c>
      <c r="H304" s="8">
        <f t="shared" si="113"/>
        <v>11043.873124330921</v>
      </c>
      <c r="I304" s="8">
        <f t="shared" si="114"/>
        <v>99841.96868231524</v>
      </c>
      <c r="J304" s="22">
        <f t="shared" si="115"/>
        <v>6526481.905916237</v>
      </c>
      <c r="K304" s="23">
        <f t="shared" si="116"/>
        <v>127156.301593222</v>
      </c>
      <c r="L304" s="8">
        <f t="shared" si="117"/>
        <v>633.6681084558331</v>
      </c>
      <c r="M304" s="8">
        <f t="shared" si="118"/>
        <v>126522.63348476616</v>
      </c>
      <c r="N304" s="22">
        <f t="shared" si="119"/>
        <v>253678.23158873367</v>
      </c>
      <c r="O304" s="23"/>
      <c r="P304" s="8"/>
      <c r="Q304" s="8"/>
      <c r="R304" s="22"/>
      <c r="S304" s="23"/>
      <c r="T304" s="8"/>
      <c r="U304" s="8"/>
      <c r="V304" s="22"/>
      <c r="W304" s="23"/>
      <c r="X304" s="8"/>
      <c r="Y304" s="8"/>
      <c r="Z304" s="22"/>
    </row>
    <row r="305" spans="1:26" ht="11.25">
      <c r="A305" s="27">
        <f t="shared" si="120"/>
        <v>25</v>
      </c>
      <c r="B305" s="28">
        <v>299</v>
      </c>
      <c r="C305" s="23">
        <f t="shared" si="108"/>
        <v>99378.83091013427</v>
      </c>
      <c r="D305" s="8">
        <f t="shared" si="109"/>
        <v>18271.362535736618</v>
      </c>
      <c r="E305" s="8">
        <f t="shared" si="110"/>
        <v>81107.46837439766</v>
      </c>
      <c r="F305" s="22">
        <f t="shared" si="111"/>
        <v>10881710.053067572</v>
      </c>
      <c r="G305" s="23">
        <f t="shared" si="112"/>
        <v>110885.84180664616</v>
      </c>
      <c r="H305" s="8">
        <f t="shared" si="113"/>
        <v>10877.469843193729</v>
      </c>
      <c r="I305" s="8">
        <f t="shared" si="114"/>
        <v>100008.37196345243</v>
      </c>
      <c r="J305" s="22">
        <f t="shared" si="115"/>
        <v>6426473.533952785</v>
      </c>
      <c r="K305" s="23">
        <f t="shared" si="116"/>
        <v>127156.301593222</v>
      </c>
      <c r="L305" s="8">
        <f t="shared" si="117"/>
        <v>422.7970526478894</v>
      </c>
      <c r="M305" s="8">
        <f t="shared" si="118"/>
        <v>126733.50454057411</v>
      </c>
      <c r="N305" s="22">
        <f t="shared" si="119"/>
        <v>126944.72704815956</v>
      </c>
      <c r="O305" s="23"/>
      <c r="P305" s="8"/>
      <c r="Q305" s="8"/>
      <c r="R305" s="22"/>
      <c r="S305" s="23"/>
      <c r="T305" s="8"/>
      <c r="U305" s="8"/>
      <c r="V305" s="22"/>
      <c r="W305" s="23"/>
      <c r="X305" s="8"/>
      <c r="Y305" s="8"/>
      <c r="Z305" s="22"/>
    </row>
    <row r="306" spans="1:26" ht="11.25">
      <c r="A306" s="27">
        <f t="shared" si="120"/>
        <v>25</v>
      </c>
      <c r="B306" s="28">
        <v>300</v>
      </c>
      <c r="C306" s="23">
        <f t="shared" si="108"/>
        <v>99378.83091013427</v>
      </c>
      <c r="D306" s="8">
        <f t="shared" si="109"/>
        <v>18136.18342177929</v>
      </c>
      <c r="E306" s="8">
        <f t="shared" si="110"/>
        <v>81242.64748835498</v>
      </c>
      <c r="F306" s="22">
        <f t="shared" si="111"/>
        <v>10800467.405579217</v>
      </c>
      <c r="G306" s="23">
        <f t="shared" si="112"/>
        <v>110885.84180664616</v>
      </c>
      <c r="H306" s="8">
        <f t="shared" si="113"/>
        <v>10710.789223254642</v>
      </c>
      <c r="I306" s="8">
        <f t="shared" si="114"/>
        <v>100175.05258339152</v>
      </c>
      <c r="J306" s="22">
        <f t="shared" si="115"/>
        <v>6326298.481369393</v>
      </c>
      <c r="K306" s="23">
        <f t="shared" si="116"/>
        <v>127156.301593222</v>
      </c>
      <c r="L306" s="8">
        <f t="shared" si="117"/>
        <v>211.57454508026595</v>
      </c>
      <c r="M306" s="8">
        <f t="shared" si="118"/>
        <v>126944.72704814174</v>
      </c>
      <c r="N306" s="22">
        <f t="shared" si="119"/>
        <v>1.7826096154749393E-08</v>
      </c>
      <c r="O306" s="23"/>
      <c r="P306" s="8"/>
      <c r="Q306" s="8"/>
      <c r="R306" s="22"/>
      <c r="S306" s="23"/>
      <c r="T306" s="8"/>
      <c r="U306" s="8"/>
      <c r="V306" s="22"/>
      <c r="W306" s="23"/>
      <c r="X306" s="8"/>
      <c r="Y306" s="8"/>
      <c r="Z306" s="22"/>
    </row>
    <row r="307" spans="1:26" ht="11.25">
      <c r="A307" s="27">
        <f t="shared" si="120"/>
        <v>26</v>
      </c>
      <c r="B307" s="28">
        <v>301</v>
      </c>
      <c r="C307" s="23">
        <f t="shared" si="108"/>
        <v>99378.83091013427</v>
      </c>
      <c r="D307" s="8">
        <f t="shared" si="109"/>
        <v>18000.779009298694</v>
      </c>
      <c r="E307" s="8">
        <f t="shared" si="110"/>
        <v>81378.05190083558</v>
      </c>
      <c r="F307" s="22">
        <f t="shared" si="111"/>
        <v>10719089.353678381</v>
      </c>
      <c r="G307" s="23">
        <f t="shared" si="112"/>
        <v>110885.84180664616</v>
      </c>
      <c r="H307" s="8">
        <f t="shared" si="113"/>
        <v>10543.830802282322</v>
      </c>
      <c r="I307" s="8">
        <f t="shared" si="114"/>
        <v>100342.01100436384</v>
      </c>
      <c r="J307" s="22">
        <f t="shared" si="115"/>
        <v>6225956.470365029</v>
      </c>
      <c r="K307" s="23" t="s">
        <v>4</v>
      </c>
      <c r="L307" s="8" t="s">
        <v>4</v>
      </c>
      <c r="M307" s="8" t="s">
        <v>4</v>
      </c>
      <c r="N307" s="22" t="s">
        <v>4</v>
      </c>
      <c r="O307" s="23"/>
      <c r="P307" s="8"/>
      <c r="Q307" s="8"/>
      <c r="R307" s="22"/>
      <c r="S307" s="23"/>
      <c r="T307" s="8"/>
      <c r="U307" s="8"/>
      <c r="V307" s="22"/>
      <c r="W307" s="23"/>
      <c r="X307" s="8"/>
      <c r="Y307" s="8"/>
      <c r="Z307" s="22"/>
    </row>
    <row r="308" spans="1:26" ht="11.25">
      <c r="A308" s="27">
        <f t="shared" si="120"/>
        <v>26</v>
      </c>
      <c r="B308" s="28">
        <v>302</v>
      </c>
      <c r="C308" s="23">
        <f t="shared" si="108"/>
        <v>99378.83091013427</v>
      </c>
      <c r="D308" s="8">
        <f t="shared" si="109"/>
        <v>17865.148922797303</v>
      </c>
      <c r="E308" s="8">
        <f t="shared" si="110"/>
        <v>81513.68198733697</v>
      </c>
      <c r="F308" s="22">
        <f t="shared" si="111"/>
        <v>10637575.671691043</v>
      </c>
      <c r="G308" s="23">
        <f t="shared" si="112"/>
        <v>110885.84180664616</v>
      </c>
      <c r="H308" s="8">
        <f t="shared" si="113"/>
        <v>10376.594117275048</v>
      </c>
      <c r="I308" s="8">
        <f t="shared" si="114"/>
        <v>100509.24768937111</v>
      </c>
      <c r="J308" s="22">
        <f t="shared" si="115"/>
        <v>6125447.222675658</v>
      </c>
      <c r="K308" s="23"/>
      <c r="L308" s="8"/>
      <c r="M308" s="8"/>
      <c r="N308" s="22"/>
      <c r="O308" s="23"/>
      <c r="P308" s="8"/>
      <c r="Q308" s="8"/>
      <c r="R308" s="22"/>
      <c r="S308" s="23"/>
      <c r="T308" s="8"/>
      <c r="U308" s="8"/>
      <c r="V308" s="22"/>
      <c r="W308" s="23"/>
      <c r="X308" s="8"/>
      <c r="Y308" s="8"/>
      <c r="Z308" s="22"/>
    </row>
    <row r="309" spans="1:26" ht="11.25">
      <c r="A309" s="27">
        <f t="shared" si="120"/>
        <v>26</v>
      </c>
      <c r="B309" s="28">
        <v>303</v>
      </c>
      <c r="C309" s="23">
        <f t="shared" si="108"/>
        <v>99378.83091013427</v>
      </c>
      <c r="D309" s="8">
        <f t="shared" si="109"/>
        <v>17729.29278615174</v>
      </c>
      <c r="E309" s="8">
        <f t="shared" si="110"/>
        <v>81649.53812398254</v>
      </c>
      <c r="F309" s="22">
        <f t="shared" si="111"/>
        <v>10555926.133567061</v>
      </c>
      <c r="G309" s="23">
        <f t="shared" si="112"/>
        <v>110885.84180664616</v>
      </c>
      <c r="H309" s="8">
        <f t="shared" si="113"/>
        <v>10209.07870445943</v>
      </c>
      <c r="I309" s="8">
        <f t="shared" si="114"/>
        <v>100676.76310218673</v>
      </c>
      <c r="J309" s="22">
        <f t="shared" si="115"/>
        <v>6024770.459573471</v>
      </c>
      <c r="K309" s="23"/>
      <c r="L309" s="8"/>
      <c r="M309" s="8"/>
      <c r="N309" s="22"/>
      <c r="O309" s="23"/>
      <c r="P309" s="8"/>
      <c r="Q309" s="8"/>
      <c r="R309" s="22"/>
      <c r="S309" s="23"/>
      <c r="T309" s="8"/>
      <c r="U309" s="8"/>
      <c r="V309" s="22"/>
      <c r="W309" s="23"/>
      <c r="X309" s="8"/>
      <c r="Y309" s="8"/>
      <c r="Z309" s="22"/>
    </row>
    <row r="310" spans="1:26" ht="11.25">
      <c r="A310" s="27">
        <f t="shared" si="120"/>
        <v>26</v>
      </c>
      <c r="B310" s="28">
        <v>304</v>
      </c>
      <c r="C310" s="23">
        <f t="shared" si="108"/>
        <v>99378.83091013427</v>
      </c>
      <c r="D310" s="8">
        <f t="shared" si="109"/>
        <v>17593.210222611768</v>
      </c>
      <c r="E310" s="8">
        <f t="shared" si="110"/>
        <v>81785.6206875225</v>
      </c>
      <c r="F310" s="22">
        <f t="shared" si="111"/>
        <v>10474140.51287954</v>
      </c>
      <c r="G310" s="23">
        <f t="shared" si="112"/>
        <v>110885.84180664616</v>
      </c>
      <c r="H310" s="8">
        <f t="shared" si="113"/>
        <v>10041.28409928912</v>
      </c>
      <c r="I310" s="8">
        <f t="shared" si="114"/>
        <v>100844.55770735705</v>
      </c>
      <c r="J310" s="22">
        <f t="shared" si="115"/>
        <v>5923925.901866114</v>
      </c>
      <c r="K310" s="23"/>
      <c r="L310" s="8"/>
      <c r="M310" s="8"/>
      <c r="N310" s="22"/>
      <c r="O310" s="23"/>
      <c r="P310" s="8"/>
      <c r="Q310" s="8"/>
      <c r="R310" s="22"/>
      <c r="S310" s="23"/>
      <c r="T310" s="8"/>
      <c r="U310" s="8"/>
      <c r="V310" s="22"/>
      <c r="W310" s="23"/>
      <c r="X310" s="8"/>
      <c r="Y310" s="8"/>
      <c r="Z310" s="22"/>
    </row>
    <row r="311" spans="1:26" ht="11.25">
      <c r="A311" s="27">
        <f t="shared" si="120"/>
        <v>26</v>
      </c>
      <c r="B311" s="28">
        <v>305</v>
      </c>
      <c r="C311" s="23">
        <f t="shared" si="108"/>
        <v>99378.83091013427</v>
      </c>
      <c r="D311" s="8">
        <f t="shared" si="109"/>
        <v>17456.90085479923</v>
      </c>
      <c r="E311" s="8">
        <f t="shared" si="110"/>
        <v>81921.93005533505</v>
      </c>
      <c r="F311" s="22">
        <f t="shared" si="111"/>
        <v>10392218.582824204</v>
      </c>
      <c r="G311" s="23">
        <f t="shared" si="112"/>
        <v>110885.84180664616</v>
      </c>
      <c r="H311" s="8">
        <f t="shared" si="113"/>
        <v>9873.209836443524</v>
      </c>
      <c r="I311" s="8">
        <f t="shared" si="114"/>
        <v>101012.63197020264</v>
      </c>
      <c r="J311" s="22">
        <f t="shared" si="115"/>
        <v>5822913.269895911</v>
      </c>
      <c r="K311" s="23"/>
      <c r="L311" s="8"/>
      <c r="M311" s="8"/>
      <c r="N311" s="22"/>
      <c r="O311" s="23"/>
      <c r="P311" s="8"/>
      <c r="Q311" s="8"/>
      <c r="R311" s="22"/>
      <c r="S311" s="23"/>
      <c r="T311" s="8"/>
      <c r="U311" s="8"/>
      <c r="V311" s="22"/>
      <c r="W311" s="23"/>
      <c r="X311" s="8"/>
      <c r="Y311" s="8"/>
      <c r="Z311" s="22"/>
    </row>
    <row r="312" spans="1:26" ht="11.25">
      <c r="A312" s="27">
        <f t="shared" si="120"/>
        <v>26</v>
      </c>
      <c r="B312" s="28">
        <v>306</v>
      </c>
      <c r="C312" s="23">
        <f t="shared" si="108"/>
        <v>99378.83091013427</v>
      </c>
      <c r="D312" s="8">
        <f t="shared" si="109"/>
        <v>17320.364304707007</v>
      </c>
      <c r="E312" s="8">
        <f t="shared" si="110"/>
        <v>82058.46660542727</v>
      </c>
      <c r="F312" s="22">
        <f t="shared" si="111"/>
        <v>10310160.116218777</v>
      </c>
      <c r="G312" s="23">
        <f t="shared" si="112"/>
        <v>110885.84180664616</v>
      </c>
      <c r="H312" s="8">
        <f t="shared" si="113"/>
        <v>9704.855449826518</v>
      </c>
      <c r="I312" s="8">
        <f t="shared" si="114"/>
        <v>101180.98635681965</v>
      </c>
      <c r="J312" s="22">
        <f t="shared" si="115"/>
        <v>5721732.283539091</v>
      </c>
      <c r="K312" s="23"/>
      <c r="L312" s="8"/>
      <c r="M312" s="8"/>
      <c r="N312" s="22"/>
      <c r="O312" s="23"/>
      <c r="P312" s="8"/>
      <c r="Q312" s="8"/>
      <c r="R312" s="22"/>
      <c r="S312" s="23"/>
      <c r="T312" s="8"/>
      <c r="U312" s="8"/>
      <c r="V312" s="22"/>
      <c r="W312" s="23"/>
      <c r="X312" s="8"/>
      <c r="Y312" s="8"/>
      <c r="Z312" s="22"/>
    </row>
    <row r="313" spans="1:26" ht="11.25">
      <c r="A313" s="27">
        <f t="shared" si="120"/>
        <v>26</v>
      </c>
      <c r="B313" s="28">
        <v>307</v>
      </c>
      <c r="C313" s="23">
        <f t="shared" si="108"/>
        <v>99378.83091013427</v>
      </c>
      <c r="D313" s="8">
        <f t="shared" si="109"/>
        <v>17183.600193697963</v>
      </c>
      <c r="E313" s="8">
        <f t="shared" si="110"/>
        <v>82195.23071643632</v>
      </c>
      <c r="F313" s="22">
        <f t="shared" si="111"/>
        <v>10227964.88550234</v>
      </c>
      <c r="G313" s="23">
        <f t="shared" si="112"/>
        <v>110885.84180664616</v>
      </c>
      <c r="H313" s="8">
        <f t="shared" si="113"/>
        <v>9536.220472565152</v>
      </c>
      <c r="I313" s="8">
        <f t="shared" si="114"/>
        <v>101349.621334081</v>
      </c>
      <c r="J313" s="22">
        <f t="shared" si="115"/>
        <v>5620382.662205011</v>
      </c>
      <c r="K313" s="23"/>
      <c r="L313" s="8"/>
      <c r="M313" s="8"/>
      <c r="N313" s="22"/>
      <c r="O313" s="23"/>
      <c r="P313" s="8"/>
      <c r="Q313" s="8"/>
      <c r="R313" s="22"/>
      <c r="S313" s="23"/>
      <c r="T313" s="8"/>
      <c r="U313" s="8"/>
      <c r="V313" s="22"/>
      <c r="W313" s="23"/>
      <c r="X313" s="8"/>
      <c r="Y313" s="8"/>
      <c r="Z313" s="22"/>
    </row>
    <row r="314" spans="1:26" ht="11.25">
      <c r="A314" s="27">
        <f t="shared" si="120"/>
        <v>26</v>
      </c>
      <c r="B314" s="28">
        <v>308</v>
      </c>
      <c r="C314" s="23">
        <f t="shared" si="108"/>
        <v>99378.83091013427</v>
      </c>
      <c r="D314" s="8">
        <f t="shared" si="109"/>
        <v>17046.6081425039</v>
      </c>
      <c r="E314" s="8">
        <f t="shared" si="110"/>
        <v>82332.22276763037</v>
      </c>
      <c r="F314" s="22">
        <f t="shared" si="111"/>
        <v>10145632.66273471</v>
      </c>
      <c r="G314" s="23">
        <f t="shared" si="112"/>
        <v>110885.84180664616</v>
      </c>
      <c r="H314" s="8">
        <f t="shared" si="113"/>
        <v>9367.304437008352</v>
      </c>
      <c r="I314" s="8">
        <f t="shared" si="114"/>
        <v>101518.53736963781</v>
      </c>
      <c r="J314" s="22">
        <f t="shared" si="115"/>
        <v>5518864.124835373</v>
      </c>
      <c r="K314" s="23"/>
      <c r="L314" s="8"/>
      <c r="M314" s="8"/>
      <c r="N314" s="22"/>
      <c r="O314" s="23"/>
      <c r="P314" s="8"/>
      <c r="Q314" s="8"/>
      <c r="R314" s="22"/>
      <c r="S314" s="23"/>
      <c r="T314" s="8"/>
      <c r="U314" s="8"/>
      <c r="V314" s="22"/>
      <c r="W314" s="23"/>
      <c r="X314" s="8"/>
      <c r="Y314" s="8"/>
      <c r="Z314" s="22"/>
    </row>
    <row r="315" spans="1:26" ht="11.25">
      <c r="A315" s="27">
        <f t="shared" si="120"/>
        <v>26</v>
      </c>
      <c r="B315" s="28">
        <v>309</v>
      </c>
      <c r="C315" s="23">
        <f t="shared" si="108"/>
        <v>99378.83091013427</v>
      </c>
      <c r="D315" s="8">
        <f t="shared" si="109"/>
        <v>16909.387771224516</v>
      </c>
      <c r="E315" s="8">
        <f t="shared" si="110"/>
        <v>82469.44313890976</v>
      </c>
      <c r="F315" s="22">
        <f t="shared" si="111"/>
        <v>10063163.2195958</v>
      </c>
      <c r="G315" s="23">
        <f t="shared" si="112"/>
        <v>110885.84180664616</v>
      </c>
      <c r="H315" s="8">
        <f t="shared" si="113"/>
        <v>9198.106874725621</v>
      </c>
      <c r="I315" s="8">
        <f t="shared" si="114"/>
        <v>101687.73493192054</v>
      </c>
      <c r="J315" s="22">
        <f t="shared" si="115"/>
        <v>5417176.389903452</v>
      </c>
      <c r="K315" s="23"/>
      <c r="L315" s="8"/>
      <c r="M315" s="8"/>
      <c r="N315" s="22"/>
      <c r="O315" s="23"/>
      <c r="P315" s="8"/>
      <c r="Q315" s="8"/>
      <c r="R315" s="22"/>
      <c r="S315" s="23"/>
      <c r="T315" s="8"/>
      <c r="U315" s="8"/>
      <c r="V315" s="22"/>
      <c r="W315" s="23"/>
      <c r="X315" s="8"/>
      <c r="Y315" s="8"/>
      <c r="Z315" s="22"/>
    </row>
    <row r="316" spans="1:26" ht="11.25">
      <c r="A316" s="27">
        <f t="shared" si="120"/>
        <v>26</v>
      </c>
      <c r="B316" s="28">
        <v>310</v>
      </c>
      <c r="C316" s="23">
        <f t="shared" si="108"/>
        <v>99378.83091013427</v>
      </c>
      <c r="D316" s="8">
        <f t="shared" si="109"/>
        <v>16771.938699326332</v>
      </c>
      <c r="E316" s="8">
        <f t="shared" si="110"/>
        <v>82606.89221080794</v>
      </c>
      <c r="F316" s="22">
        <f t="shared" si="111"/>
        <v>9980556.327384992</v>
      </c>
      <c r="G316" s="23">
        <f t="shared" si="112"/>
        <v>110885.84180664616</v>
      </c>
      <c r="H316" s="8">
        <f t="shared" si="113"/>
        <v>9028.627316505754</v>
      </c>
      <c r="I316" s="8">
        <f t="shared" si="114"/>
        <v>101857.21449014041</v>
      </c>
      <c r="J316" s="22">
        <f t="shared" si="115"/>
        <v>5315319.175413311</v>
      </c>
      <c r="K316" s="23"/>
      <c r="L316" s="8"/>
      <c r="M316" s="8"/>
      <c r="N316" s="22"/>
      <c r="O316" s="23"/>
      <c r="P316" s="8"/>
      <c r="Q316" s="8"/>
      <c r="R316" s="22"/>
      <c r="S316" s="23"/>
      <c r="T316" s="8"/>
      <c r="U316" s="8"/>
      <c r="V316" s="22"/>
      <c r="W316" s="23"/>
      <c r="X316" s="8"/>
      <c r="Y316" s="8"/>
      <c r="Z316" s="22"/>
    </row>
    <row r="317" spans="1:26" ht="11.25">
      <c r="A317" s="27">
        <f t="shared" si="120"/>
        <v>26</v>
      </c>
      <c r="B317" s="28">
        <v>311</v>
      </c>
      <c r="C317" s="23">
        <f t="shared" si="108"/>
        <v>99378.83091013427</v>
      </c>
      <c r="D317" s="8">
        <f t="shared" si="109"/>
        <v>16634.260545641653</v>
      </c>
      <c r="E317" s="8">
        <f t="shared" si="110"/>
        <v>82744.57036449263</v>
      </c>
      <c r="F317" s="22">
        <f t="shared" si="111"/>
        <v>9897811.7570205</v>
      </c>
      <c r="G317" s="23">
        <f t="shared" si="112"/>
        <v>110885.84180664616</v>
      </c>
      <c r="H317" s="8">
        <f t="shared" si="113"/>
        <v>8858.865292355518</v>
      </c>
      <c r="I317" s="8">
        <f t="shared" si="114"/>
        <v>102026.97651429064</v>
      </c>
      <c r="J317" s="22">
        <f t="shared" si="115"/>
        <v>5213292.19889902</v>
      </c>
      <c r="K317" s="23"/>
      <c r="L317" s="8"/>
      <c r="M317" s="8"/>
      <c r="N317" s="22"/>
      <c r="O317" s="23"/>
      <c r="P317" s="8"/>
      <c r="Q317" s="8"/>
      <c r="R317" s="22"/>
      <c r="S317" s="23"/>
      <c r="T317" s="8"/>
      <c r="U317" s="8"/>
      <c r="V317" s="22"/>
      <c r="W317" s="23"/>
      <c r="X317" s="8"/>
      <c r="Y317" s="8"/>
      <c r="Z317" s="22"/>
    </row>
    <row r="318" spans="1:26" ht="11.25">
      <c r="A318" s="27">
        <f t="shared" si="120"/>
        <v>26</v>
      </c>
      <c r="B318" s="28">
        <v>312</v>
      </c>
      <c r="C318" s="23">
        <f t="shared" si="108"/>
        <v>99378.83091013427</v>
      </c>
      <c r="D318" s="8">
        <f t="shared" si="109"/>
        <v>16496.352928367498</v>
      </c>
      <c r="E318" s="8">
        <f t="shared" si="110"/>
        <v>82882.47798176677</v>
      </c>
      <c r="F318" s="22">
        <f t="shared" si="111"/>
        <v>9814929.279038733</v>
      </c>
      <c r="G318" s="23">
        <f t="shared" si="112"/>
        <v>110885.84180664616</v>
      </c>
      <c r="H318" s="8">
        <f t="shared" si="113"/>
        <v>8688.820331498368</v>
      </c>
      <c r="I318" s="8">
        <f t="shared" si="114"/>
        <v>102197.02147514779</v>
      </c>
      <c r="J318" s="22">
        <f t="shared" si="115"/>
        <v>5111095.177423873</v>
      </c>
      <c r="K318" s="23"/>
      <c r="L318" s="8"/>
      <c r="M318" s="8"/>
      <c r="N318" s="22"/>
      <c r="O318" s="23"/>
      <c r="P318" s="8"/>
      <c r="Q318" s="8"/>
      <c r="R318" s="22"/>
      <c r="S318" s="23"/>
      <c r="T318" s="8"/>
      <c r="U318" s="8"/>
      <c r="V318" s="22"/>
      <c r="W318" s="23"/>
      <c r="X318" s="8"/>
      <c r="Y318" s="8"/>
      <c r="Z318" s="22"/>
    </row>
    <row r="319" spans="1:26" ht="11.25">
      <c r="A319" s="27">
        <f t="shared" si="120"/>
        <v>27</v>
      </c>
      <c r="B319" s="28">
        <v>313</v>
      </c>
      <c r="C319" s="23">
        <f t="shared" si="108"/>
        <v>99378.83091013427</v>
      </c>
      <c r="D319" s="8">
        <f t="shared" si="109"/>
        <v>16358.215465064555</v>
      </c>
      <c r="E319" s="8">
        <f t="shared" si="110"/>
        <v>83020.61544506972</v>
      </c>
      <c r="F319" s="22">
        <f t="shared" si="111"/>
        <v>9731908.663593663</v>
      </c>
      <c r="G319" s="23">
        <f t="shared" si="112"/>
        <v>110885.84180664616</v>
      </c>
      <c r="H319" s="8">
        <f t="shared" si="113"/>
        <v>8518.491962373122</v>
      </c>
      <c r="I319" s="8">
        <f t="shared" si="114"/>
        <v>102367.34984427303</v>
      </c>
      <c r="J319" s="22">
        <f t="shared" si="115"/>
        <v>5008727.8275796</v>
      </c>
      <c r="K319" s="23"/>
      <c r="L319" s="8"/>
      <c r="M319" s="8"/>
      <c r="N319" s="22"/>
      <c r="O319" s="23"/>
      <c r="P319" s="8"/>
      <c r="Q319" s="8"/>
      <c r="R319" s="22"/>
      <c r="S319" s="23"/>
      <c r="T319" s="8"/>
      <c r="U319" s="8"/>
      <c r="V319" s="22"/>
      <c r="W319" s="23"/>
      <c r="X319" s="8"/>
      <c r="Y319" s="8"/>
      <c r="Z319" s="22"/>
    </row>
    <row r="320" spans="1:26" ht="11.25">
      <c r="A320" s="27">
        <f t="shared" si="120"/>
        <v>27</v>
      </c>
      <c r="B320" s="28">
        <v>314</v>
      </c>
      <c r="C320" s="23">
        <f t="shared" si="108"/>
        <v>99378.83091013427</v>
      </c>
      <c r="D320" s="8">
        <f t="shared" si="109"/>
        <v>16219.847772656105</v>
      </c>
      <c r="E320" s="8">
        <f t="shared" si="110"/>
        <v>83158.98313747816</v>
      </c>
      <c r="F320" s="22">
        <f t="shared" si="111"/>
        <v>9648749.680456184</v>
      </c>
      <c r="G320" s="23">
        <f t="shared" si="112"/>
        <v>110885.84180664616</v>
      </c>
      <c r="H320" s="8">
        <f t="shared" si="113"/>
        <v>8347.879712632666</v>
      </c>
      <c r="I320" s="8">
        <f t="shared" si="114"/>
        <v>102537.96209401349</v>
      </c>
      <c r="J320" s="22">
        <f t="shared" si="115"/>
        <v>4906189.865485586</v>
      </c>
      <c r="K320" s="23"/>
      <c r="L320" s="8"/>
      <c r="M320" s="8"/>
      <c r="N320" s="22"/>
      <c r="O320" s="23"/>
      <c r="P320" s="8"/>
      <c r="Q320" s="8"/>
      <c r="R320" s="22"/>
      <c r="S320" s="23"/>
      <c r="T320" s="8"/>
      <c r="U320" s="8"/>
      <c r="V320" s="22"/>
      <c r="W320" s="23"/>
      <c r="X320" s="8"/>
      <c r="Y320" s="8"/>
      <c r="Z320" s="22"/>
    </row>
    <row r="321" spans="1:26" ht="11.25">
      <c r="A321" s="27">
        <f t="shared" si="120"/>
        <v>27</v>
      </c>
      <c r="B321" s="28">
        <v>315</v>
      </c>
      <c r="C321" s="23">
        <f t="shared" si="108"/>
        <v>99378.83091013427</v>
      </c>
      <c r="D321" s="8">
        <f t="shared" si="109"/>
        <v>16081.249467426975</v>
      </c>
      <c r="E321" s="8">
        <f t="shared" si="110"/>
        <v>83297.5814427073</v>
      </c>
      <c r="F321" s="22">
        <f t="shared" si="111"/>
        <v>9565452.099013476</v>
      </c>
      <c r="G321" s="23">
        <f t="shared" si="112"/>
        <v>110885.84180664616</v>
      </c>
      <c r="H321" s="8">
        <f t="shared" si="113"/>
        <v>8176.983109142643</v>
      </c>
      <c r="I321" s="8">
        <f t="shared" si="114"/>
        <v>102708.85869750351</v>
      </c>
      <c r="J321" s="22">
        <f t="shared" si="115"/>
        <v>4803481.006788082</v>
      </c>
      <c r="K321" s="23"/>
      <c r="L321" s="8"/>
      <c r="M321" s="8"/>
      <c r="N321" s="22"/>
      <c r="O321" s="23"/>
      <c r="P321" s="8"/>
      <c r="Q321" s="8"/>
      <c r="R321" s="22"/>
      <c r="S321" s="23"/>
      <c r="T321" s="8"/>
      <c r="U321" s="8"/>
      <c r="V321" s="22"/>
      <c r="W321" s="23"/>
      <c r="X321" s="8"/>
      <c r="Y321" s="8"/>
      <c r="Z321" s="22"/>
    </row>
    <row r="322" spans="1:26" ht="11.25">
      <c r="A322" s="27">
        <f t="shared" si="120"/>
        <v>27</v>
      </c>
      <c r="B322" s="28">
        <v>316</v>
      </c>
      <c r="C322" s="23">
        <f t="shared" si="108"/>
        <v>99378.83091013427</v>
      </c>
      <c r="D322" s="8">
        <f t="shared" si="109"/>
        <v>15942.420165022459</v>
      </c>
      <c r="E322" s="8">
        <f t="shared" si="110"/>
        <v>83436.41074511182</v>
      </c>
      <c r="F322" s="22">
        <f t="shared" si="111"/>
        <v>9482015.688268363</v>
      </c>
      <c r="G322" s="23">
        <f t="shared" si="112"/>
        <v>110885.84180664616</v>
      </c>
      <c r="H322" s="8">
        <f t="shared" si="113"/>
        <v>8005.801677980137</v>
      </c>
      <c r="I322" s="8">
        <f t="shared" si="114"/>
        <v>102880.04012866602</v>
      </c>
      <c r="J322" s="22">
        <f t="shared" si="115"/>
        <v>4700600.966659416</v>
      </c>
      <c r="K322" s="23"/>
      <c r="L322" s="8"/>
      <c r="M322" s="8"/>
      <c r="N322" s="22"/>
      <c r="O322" s="23"/>
      <c r="P322" s="8"/>
      <c r="Q322" s="8"/>
      <c r="R322" s="22"/>
      <c r="S322" s="23"/>
      <c r="T322" s="8"/>
      <c r="U322" s="8"/>
      <c r="V322" s="22"/>
      <c r="W322" s="23"/>
      <c r="X322" s="8"/>
      <c r="Y322" s="8"/>
      <c r="Z322" s="22"/>
    </row>
    <row r="323" spans="1:26" ht="11.25">
      <c r="A323" s="27">
        <f t="shared" si="120"/>
        <v>27</v>
      </c>
      <c r="B323" s="28">
        <v>317</v>
      </c>
      <c r="C323" s="23">
        <f t="shared" si="108"/>
        <v>99378.83091013427</v>
      </c>
      <c r="D323" s="8">
        <f t="shared" si="109"/>
        <v>15803.359480447272</v>
      </c>
      <c r="E323" s="8">
        <f t="shared" si="110"/>
        <v>83575.47142968701</v>
      </c>
      <c r="F323" s="22">
        <f t="shared" si="111"/>
        <v>9398440.216838676</v>
      </c>
      <c r="G323" s="23">
        <f t="shared" si="112"/>
        <v>110885.84180664616</v>
      </c>
      <c r="H323" s="8">
        <f t="shared" si="113"/>
        <v>7834.334944432361</v>
      </c>
      <c r="I323" s="8">
        <f t="shared" si="114"/>
        <v>103051.5068622138</v>
      </c>
      <c r="J323" s="22">
        <f t="shared" si="115"/>
        <v>4597549.459797203</v>
      </c>
      <c r="K323" s="23"/>
      <c r="L323" s="8"/>
      <c r="M323" s="8"/>
      <c r="N323" s="22"/>
      <c r="O323" s="23"/>
      <c r="P323" s="8"/>
      <c r="Q323" s="8"/>
      <c r="R323" s="22"/>
      <c r="S323" s="23"/>
      <c r="T323" s="8"/>
      <c r="U323" s="8"/>
      <c r="V323" s="22"/>
      <c r="W323" s="23"/>
      <c r="X323" s="8"/>
      <c r="Y323" s="8"/>
      <c r="Z323" s="22"/>
    </row>
    <row r="324" spans="1:26" ht="11.25">
      <c r="A324" s="27">
        <f t="shared" si="120"/>
        <v>27</v>
      </c>
      <c r="B324" s="28">
        <v>318</v>
      </c>
      <c r="C324" s="23">
        <f t="shared" si="108"/>
        <v>99378.83091013427</v>
      </c>
      <c r="D324" s="8">
        <f t="shared" si="109"/>
        <v>15664.06702806446</v>
      </c>
      <c r="E324" s="8">
        <f t="shared" si="110"/>
        <v>83714.76388206982</v>
      </c>
      <c r="F324" s="22">
        <f t="shared" si="111"/>
        <v>9314725.452956608</v>
      </c>
      <c r="G324" s="23">
        <f t="shared" si="112"/>
        <v>110885.84180664616</v>
      </c>
      <c r="H324" s="8">
        <f t="shared" si="113"/>
        <v>7662.582432995338</v>
      </c>
      <c r="I324" s="8">
        <f t="shared" si="114"/>
        <v>103223.25937365083</v>
      </c>
      <c r="J324" s="22">
        <f t="shared" si="115"/>
        <v>4494326.200423552</v>
      </c>
      <c r="K324" s="23"/>
      <c r="L324" s="8"/>
      <c r="M324" s="8"/>
      <c r="N324" s="22"/>
      <c r="O324" s="23"/>
      <c r="P324" s="8"/>
      <c r="Q324" s="8"/>
      <c r="R324" s="22"/>
      <c r="S324" s="23"/>
      <c r="T324" s="8"/>
      <c r="U324" s="8"/>
      <c r="V324" s="22"/>
      <c r="W324" s="23"/>
      <c r="X324" s="8"/>
      <c r="Y324" s="8"/>
      <c r="Z324" s="22"/>
    </row>
    <row r="325" spans="1:26" ht="11.25">
      <c r="A325" s="27">
        <f t="shared" si="120"/>
        <v>27</v>
      </c>
      <c r="B325" s="28">
        <v>319</v>
      </c>
      <c r="C325" s="23">
        <f t="shared" si="108"/>
        <v>99378.83091013427</v>
      </c>
      <c r="D325" s="8">
        <f t="shared" si="109"/>
        <v>15524.542421594348</v>
      </c>
      <c r="E325" s="8">
        <f t="shared" si="110"/>
        <v>83854.28848853993</v>
      </c>
      <c r="F325" s="22">
        <f t="shared" si="111"/>
        <v>9230871.164468067</v>
      </c>
      <c r="G325" s="23">
        <f t="shared" si="112"/>
        <v>110885.84180664616</v>
      </c>
      <c r="H325" s="8">
        <f t="shared" si="113"/>
        <v>7490.543667372586</v>
      </c>
      <c r="I325" s="8">
        <f t="shared" si="114"/>
        <v>103395.29813927357</v>
      </c>
      <c r="J325" s="22">
        <f t="shared" si="115"/>
        <v>4390930.902284279</v>
      </c>
      <c r="K325" s="23"/>
      <c r="L325" s="8"/>
      <c r="M325" s="8"/>
      <c r="N325" s="22"/>
      <c r="O325" s="23"/>
      <c r="P325" s="8"/>
      <c r="Q325" s="8"/>
      <c r="R325" s="22"/>
      <c r="S325" s="23"/>
      <c r="T325" s="8"/>
      <c r="U325" s="8"/>
      <c r="V325" s="22"/>
      <c r="W325" s="23"/>
      <c r="X325" s="8"/>
      <c r="Y325" s="8"/>
      <c r="Z325" s="22"/>
    </row>
    <row r="326" spans="1:26" ht="11.25">
      <c r="A326" s="27">
        <f t="shared" si="120"/>
        <v>27</v>
      </c>
      <c r="B326" s="28">
        <v>320</v>
      </c>
      <c r="C326" s="23">
        <f t="shared" si="108"/>
        <v>99378.83091013427</v>
      </c>
      <c r="D326" s="8">
        <f t="shared" si="109"/>
        <v>15384.785274113447</v>
      </c>
      <c r="E326" s="8">
        <f t="shared" si="110"/>
        <v>83994.04563602083</v>
      </c>
      <c r="F326" s="22">
        <f t="shared" si="111"/>
        <v>9146877.118832046</v>
      </c>
      <c r="G326" s="23">
        <f t="shared" si="112"/>
        <v>110885.84180664616</v>
      </c>
      <c r="H326" s="8">
        <f t="shared" si="113"/>
        <v>7318.218170473797</v>
      </c>
      <c r="I326" s="8">
        <f t="shared" si="114"/>
        <v>103567.62363617236</v>
      </c>
      <c r="J326" s="22">
        <f t="shared" si="115"/>
        <v>4287363.278648106</v>
      </c>
      <c r="K326" s="23"/>
      <c r="L326" s="8"/>
      <c r="M326" s="8"/>
      <c r="N326" s="22"/>
      <c r="O326" s="23"/>
      <c r="P326" s="8"/>
      <c r="Q326" s="8"/>
      <c r="R326" s="22"/>
      <c r="S326" s="23"/>
      <c r="T326" s="8"/>
      <c r="U326" s="8"/>
      <c r="V326" s="22"/>
      <c r="W326" s="23"/>
      <c r="X326" s="8"/>
      <c r="Y326" s="8"/>
      <c r="Z326" s="22"/>
    </row>
    <row r="327" spans="1:26" ht="11.25">
      <c r="A327" s="27">
        <f t="shared" si="120"/>
        <v>27</v>
      </c>
      <c r="B327" s="28">
        <v>321</v>
      </c>
      <c r="C327" s="23">
        <f aca="true" t="shared" si="121" ref="C327:C390">-PMT(2%/12,C$1*12,$F$3)</f>
        <v>99378.83091013427</v>
      </c>
      <c r="D327" s="8">
        <f aca="true" t="shared" si="122" ref="D327:D390">F326*2%/12</f>
        <v>15244.79519805341</v>
      </c>
      <c r="E327" s="8">
        <f aca="true" t="shared" si="123" ref="E327:E390">C327-D327</f>
        <v>84134.03571208086</v>
      </c>
      <c r="F327" s="22">
        <f aca="true" t="shared" si="124" ref="F327:F390">F326-E327</f>
        <v>9062743.083119966</v>
      </c>
      <c r="G327" s="23">
        <f aca="true" t="shared" si="125" ref="G327:G366">-PMT(2%/12,G$1*12,$F$3)</f>
        <v>110885.84180664616</v>
      </c>
      <c r="H327" s="8">
        <f aca="true" t="shared" si="126" ref="H327:H366">J326*2%/12</f>
        <v>7145.605464413511</v>
      </c>
      <c r="I327" s="8">
        <f aca="true" t="shared" si="127" ref="I327:I366">G327-H327</f>
        <v>103740.23634223265</v>
      </c>
      <c r="J327" s="22">
        <f aca="true" t="shared" si="128" ref="J327:J366">J326-I327</f>
        <v>4183623.0423058737</v>
      </c>
      <c r="K327" s="23"/>
      <c r="L327" s="8"/>
      <c r="M327" s="8"/>
      <c r="N327" s="22"/>
      <c r="O327" s="23"/>
      <c r="P327" s="8"/>
      <c r="Q327" s="8"/>
      <c r="R327" s="22"/>
      <c r="S327" s="23"/>
      <c r="T327" s="8"/>
      <c r="U327" s="8"/>
      <c r="V327" s="22"/>
      <c r="W327" s="23"/>
      <c r="X327" s="8"/>
      <c r="Y327" s="8"/>
      <c r="Z327" s="22"/>
    </row>
    <row r="328" spans="1:26" ht="11.25">
      <c r="A328" s="27">
        <f aca="true" t="shared" si="129" ref="A328:A391">ROUNDUP(B328/12,0)</f>
        <v>27</v>
      </c>
      <c r="B328" s="28">
        <v>322</v>
      </c>
      <c r="C328" s="23">
        <f t="shared" si="121"/>
        <v>99378.83091013427</v>
      </c>
      <c r="D328" s="8">
        <f t="shared" si="122"/>
        <v>15104.571805199943</v>
      </c>
      <c r="E328" s="8">
        <f t="shared" si="123"/>
        <v>84274.25910493433</v>
      </c>
      <c r="F328" s="22">
        <f t="shared" si="124"/>
        <v>8978468.824015033</v>
      </c>
      <c r="G328" s="23">
        <f t="shared" si="125"/>
        <v>110885.84180664616</v>
      </c>
      <c r="H328" s="8">
        <f t="shared" si="126"/>
        <v>6972.70507050979</v>
      </c>
      <c r="I328" s="8">
        <f t="shared" si="127"/>
        <v>103913.13673613637</v>
      </c>
      <c r="J328" s="22">
        <f t="shared" si="128"/>
        <v>4079709.9055697373</v>
      </c>
      <c r="K328" s="23"/>
      <c r="L328" s="8"/>
      <c r="M328" s="8"/>
      <c r="N328" s="22"/>
      <c r="O328" s="23"/>
      <c r="P328" s="8"/>
      <c r="Q328" s="8"/>
      <c r="R328" s="22"/>
      <c r="S328" s="23"/>
      <c r="T328" s="8"/>
      <c r="U328" s="8"/>
      <c r="V328" s="22"/>
      <c r="W328" s="23"/>
      <c r="X328" s="8"/>
      <c r="Y328" s="8"/>
      <c r="Z328" s="22"/>
    </row>
    <row r="329" spans="1:26" ht="11.25">
      <c r="A329" s="27">
        <f t="shared" si="129"/>
        <v>27</v>
      </c>
      <c r="B329" s="28">
        <v>323</v>
      </c>
      <c r="C329" s="23">
        <f t="shared" si="121"/>
        <v>99378.83091013427</v>
      </c>
      <c r="D329" s="8">
        <f t="shared" si="122"/>
        <v>14964.11470669172</v>
      </c>
      <c r="E329" s="8">
        <f t="shared" si="123"/>
        <v>84414.71620344256</v>
      </c>
      <c r="F329" s="22">
        <f t="shared" si="124"/>
        <v>8894054.10781159</v>
      </c>
      <c r="G329" s="23">
        <f t="shared" si="125"/>
        <v>110885.84180664616</v>
      </c>
      <c r="H329" s="8">
        <f t="shared" si="126"/>
        <v>6799.516509282897</v>
      </c>
      <c r="I329" s="8">
        <f t="shared" si="127"/>
        <v>104086.32529736326</v>
      </c>
      <c r="J329" s="22">
        <f t="shared" si="128"/>
        <v>3975623.580272374</v>
      </c>
      <c r="K329" s="23"/>
      <c r="L329" s="8"/>
      <c r="M329" s="8"/>
      <c r="N329" s="22"/>
      <c r="O329" s="23"/>
      <c r="P329" s="8"/>
      <c r="Q329" s="8"/>
      <c r="R329" s="22"/>
      <c r="S329" s="23"/>
      <c r="T329" s="8"/>
      <c r="U329" s="8"/>
      <c r="V329" s="22"/>
      <c r="W329" s="23"/>
      <c r="X329" s="8"/>
      <c r="Y329" s="8"/>
      <c r="Z329" s="22"/>
    </row>
    <row r="330" spans="1:26" ht="11.25">
      <c r="A330" s="27">
        <f t="shared" si="129"/>
        <v>27</v>
      </c>
      <c r="B330" s="28">
        <v>324</v>
      </c>
      <c r="C330" s="23">
        <f t="shared" si="121"/>
        <v>99378.83091013427</v>
      </c>
      <c r="D330" s="8">
        <f t="shared" si="122"/>
        <v>14823.42351301932</v>
      </c>
      <c r="E330" s="8">
        <f t="shared" si="123"/>
        <v>84555.40739711496</v>
      </c>
      <c r="F330" s="22">
        <f t="shared" si="124"/>
        <v>8809498.700414475</v>
      </c>
      <c r="G330" s="23">
        <f t="shared" si="125"/>
        <v>110885.84180664616</v>
      </c>
      <c r="H330" s="8">
        <f t="shared" si="126"/>
        <v>6626.039300453957</v>
      </c>
      <c r="I330" s="8">
        <f t="shared" si="127"/>
        <v>104259.80250619221</v>
      </c>
      <c r="J330" s="22">
        <f t="shared" si="128"/>
        <v>3871363.777766182</v>
      </c>
      <c r="K330" s="23"/>
      <c r="L330" s="8"/>
      <c r="M330" s="8"/>
      <c r="N330" s="22"/>
      <c r="O330" s="23"/>
      <c r="P330" s="8"/>
      <c r="Q330" s="8"/>
      <c r="R330" s="22"/>
      <c r="S330" s="23"/>
      <c r="T330" s="8"/>
      <c r="U330" s="8"/>
      <c r="V330" s="22"/>
      <c r="W330" s="23"/>
      <c r="X330" s="8"/>
      <c r="Y330" s="8"/>
      <c r="Z330" s="22"/>
    </row>
    <row r="331" spans="1:26" ht="11.25">
      <c r="A331" s="27">
        <f t="shared" si="129"/>
        <v>28</v>
      </c>
      <c r="B331" s="28">
        <v>325</v>
      </c>
      <c r="C331" s="23">
        <f t="shared" si="121"/>
        <v>99378.83091013427</v>
      </c>
      <c r="D331" s="8">
        <f t="shared" si="122"/>
        <v>14682.497834024127</v>
      </c>
      <c r="E331" s="8">
        <f t="shared" si="123"/>
        <v>84696.33307611015</v>
      </c>
      <c r="F331" s="22">
        <f t="shared" si="124"/>
        <v>8724802.367338365</v>
      </c>
      <c r="G331" s="23">
        <f t="shared" si="125"/>
        <v>110885.84180664616</v>
      </c>
      <c r="H331" s="8">
        <f t="shared" si="126"/>
        <v>6452.272962943637</v>
      </c>
      <c r="I331" s="8">
        <f t="shared" si="127"/>
        <v>104433.56884370252</v>
      </c>
      <c r="J331" s="22">
        <f t="shared" si="128"/>
        <v>3766930.20892248</v>
      </c>
      <c r="K331" s="23"/>
      <c r="L331" s="8"/>
      <c r="M331" s="8"/>
      <c r="N331" s="22"/>
      <c r="O331" s="23"/>
      <c r="P331" s="8"/>
      <c r="Q331" s="8"/>
      <c r="R331" s="22"/>
      <c r="S331" s="23"/>
      <c r="T331" s="8"/>
      <c r="U331" s="8"/>
      <c r="V331" s="22"/>
      <c r="W331" s="23"/>
      <c r="X331" s="8"/>
      <c r="Y331" s="8"/>
      <c r="Z331" s="22"/>
    </row>
    <row r="332" spans="1:26" ht="11.25">
      <c r="A332" s="27">
        <f t="shared" si="129"/>
        <v>28</v>
      </c>
      <c r="B332" s="28">
        <v>326</v>
      </c>
      <c r="C332" s="23">
        <f t="shared" si="121"/>
        <v>99378.83091013427</v>
      </c>
      <c r="D332" s="8">
        <f t="shared" si="122"/>
        <v>14541.337278897276</v>
      </c>
      <c r="E332" s="8">
        <f t="shared" si="123"/>
        <v>84837.493631237</v>
      </c>
      <c r="F332" s="22">
        <f t="shared" si="124"/>
        <v>8639964.873707129</v>
      </c>
      <c r="G332" s="23">
        <f t="shared" si="125"/>
        <v>110885.84180664616</v>
      </c>
      <c r="H332" s="8">
        <f t="shared" si="126"/>
        <v>6278.217014870799</v>
      </c>
      <c r="I332" s="8">
        <f t="shared" si="127"/>
        <v>104607.62479177536</v>
      </c>
      <c r="J332" s="22">
        <f t="shared" si="128"/>
        <v>3662322.5841307044</v>
      </c>
      <c r="K332" s="23"/>
      <c r="L332" s="8"/>
      <c r="M332" s="8"/>
      <c r="N332" s="22"/>
      <c r="O332" s="23"/>
      <c r="P332" s="8"/>
      <c r="Q332" s="8"/>
      <c r="R332" s="22"/>
      <c r="S332" s="23"/>
      <c r="T332" s="8"/>
      <c r="U332" s="8"/>
      <c r="V332" s="22"/>
      <c r="W332" s="23"/>
      <c r="X332" s="8"/>
      <c r="Y332" s="8"/>
      <c r="Z332" s="22"/>
    </row>
    <row r="333" spans="1:26" ht="11.25">
      <c r="A333" s="27">
        <f t="shared" si="129"/>
        <v>28</v>
      </c>
      <c r="B333" s="28">
        <v>327</v>
      </c>
      <c r="C333" s="23">
        <f t="shared" si="121"/>
        <v>99378.83091013427</v>
      </c>
      <c r="D333" s="8">
        <f t="shared" si="122"/>
        <v>14399.941456178547</v>
      </c>
      <c r="E333" s="8">
        <f t="shared" si="123"/>
        <v>84978.88945395572</v>
      </c>
      <c r="F333" s="22">
        <f t="shared" si="124"/>
        <v>8554985.984253174</v>
      </c>
      <c r="G333" s="23">
        <f t="shared" si="125"/>
        <v>110885.84180664616</v>
      </c>
      <c r="H333" s="8">
        <f t="shared" si="126"/>
        <v>6103.870973551174</v>
      </c>
      <c r="I333" s="8">
        <f t="shared" si="127"/>
        <v>104781.97083309498</v>
      </c>
      <c r="J333" s="22">
        <f t="shared" si="128"/>
        <v>3557540.6132976096</v>
      </c>
      <c r="K333" s="23"/>
      <c r="L333" s="8"/>
      <c r="M333" s="8"/>
      <c r="N333" s="22"/>
      <c r="O333" s="23"/>
      <c r="P333" s="8"/>
      <c r="Q333" s="8"/>
      <c r="R333" s="22"/>
      <c r="S333" s="23"/>
      <c r="T333" s="8"/>
      <c r="U333" s="8"/>
      <c r="V333" s="22"/>
      <c r="W333" s="23"/>
      <c r="X333" s="8"/>
      <c r="Y333" s="8"/>
      <c r="Z333" s="22"/>
    </row>
    <row r="334" spans="1:26" ht="11.25">
      <c r="A334" s="27">
        <f t="shared" si="129"/>
        <v>28</v>
      </c>
      <c r="B334" s="28">
        <v>328</v>
      </c>
      <c r="C334" s="23">
        <f t="shared" si="121"/>
        <v>99378.83091013427</v>
      </c>
      <c r="D334" s="8">
        <f t="shared" si="122"/>
        <v>14258.30997375529</v>
      </c>
      <c r="E334" s="8">
        <f t="shared" si="123"/>
        <v>85120.52093637899</v>
      </c>
      <c r="F334" s="22">
        <f t="shared" si="124"/>
        <v>8469865.463316794</v>
      </c>
      <c r="G334" s="23">
        <f t="shared" si="125"/>
        <v>110885.84180664616</v>
      </c>
      <c r="H334" s="8">
        <f t="shared" si="126"/>
        <v>5929.234355496016</v>
      </c>
      <c r="I334" s="8">
        <f t="shared" si="127"/>
        <v>104956.60745115015</v>
      </c>
      <c r="J334" s="22">
        <f t="shared" si="128"/>
        <v>3452584.0058464594</v>
      </c>
      <c r="K334" s="23"/>
      <c r="L334" s="8"/>
      <c r="M334" s="8"/>
      <c r="N334" s="22"/>
      <c r="O334" s="23"/>
      <c r="P334" s="8"/>
      <c r="Q334" s="8"/>
      <c r="R334" s="22"/>
      <c r="S334" s="23"/>
      <c r="T334" s="8"/>
      <c r="U334" s="8"/>
      <c r="V334" s="22"/>
      <c r="W334" s="23"/>
      <c r="X334" s="8"/>
      <c r="Y334" s="8"/>
      <c r="Z334" s="22"/>
    </row>
    <row r="335" spans="1:26" ht="11.25">
      <c r="A335" s="27">
        <f t="shared" si="129"/>
        <v>28</v>
      </c>
      <c r="B335" s="28">
        <v>329</v>
      </c>
      <c r="C335" s="23">
        <f t="shared" si="121"/>
        <v>99378.83091013427</v>
      </c>
      <c r="D335" s="8">
        <f t="shared" si="122"/>
        <v>14116.442438861324</v>
      </c>
      <c r="E335" s="8">
        <f t="shared" si="123"/>
        <v>85262.38847127295</v>
      </c>
      <c r="F335" s="22">
        <f t="shared" si="124"/>
        <v>8384603.074845522</v>
      </c>
      <c r="G335" s="23">
        <f t="shared" si="125"/>
        <v>110885.84180664616</v>
      </c>
      <c r="H335" s="8">
        <f t="shared" si="126"/>
        <v>5754.306676410765</v>
      </c>
      <c r="I335" s="8">
        <f t="shared" si="127"/>
        <v>105131.5351302354</v>
      </c>
      <c r="J335" s="22">
        <f t="shared" si="128"/>
        <v>3347452.470716224</v>
      </c>
      <c r="K335" s="23"/>
      <c r="L335" s="8"/>
      <c r="M335" s="8"/>
      <c r="N335" s="22"/>
      <c r="O335" s="23"/>
      <c r="P335" s="8"/>
      <c r="Q335" s="8"/>
      <c r="R335" s="22"/>
      <c r="S335" s="23"/>
      <c r="T335" s="8"/>
      <c r="U335" s="8"/>
      <c r="V335" s="22"/>
      <c r="W335" s="23"/>
      <c r="X335" s="8"/>
      <c r="Y335" s="8"/>
      <c r="Z335" s="22"/>
    </row>
    <row r="336" spans="1:26" ht="11.25">
      <c r="A336" s="27">
        <f t="shared" si="129"/>
        <v>28</v>
      </c>
      <c r="B336" s="28">
        <v>330</v>
      </c>
      <c r="C336" s="23">
        <f t="shared" si="121"/>
        <v>99378.83091013427</v>
      </c>
      <c r="D336" s="8">
        <f t="shared" si="122"/>
        <v>13974.33845807587</v>
      </c>
      <c r="E336" s="8">
        <f t="shared" si="123"/>
        <v>85404.4924520584</v>
      </c>
      <c r="F336" s="22">
        <f t="shared" si="124"/>
        <v>8299198.582393464</v>
      </c>
      <c r="G336" s="23">
        <f t="shared" si="125"/>
        <v>110885.84180664616</v>
      </c>
      <c r="H336" s="8">
        <f t="shared" si="126"/>
        <v>5579.087451193707</v>
      </c>
      <c r="I336" s="8">
        <f t="shared" si="127"/>
        <v>105306.75435545246</v>
      </c>
      <c r="J336" s="22">
        <f t="shared" si="128"/>
        <v>3242145.7163607716</v>
      </c>
      <c r="K336" s="23"/>
      <c r="L336" s="8"/>
      <c r="M336" s="8"/>
      <c r="N336" s="22"/>
      <c r="O336" s="23"/>
      <c r="P336" s="8"/>
      <c r="Q336" s="8"/>
      <c r="R336" s="22"/>
      <c r="S336" s="23"/>
      <c r="T336" s="8"/>
      <c r="U336" s="8"/>
      <c r="V336" s="22"/>
      <c r="W336" s="23"/>
      <c r="X336" s="8"/>
      <c r="Y336" s="8"/>
      <c r="Z336" s="22"/>
    </row>
    <row r="337" spans="1:26" ht="11.25">
      <c r="A337" s="27">
        <f t="shared" si="129"/>
        <v>28</v>
      </c>
      <c r="B337" s="28">
        <v>331</v>
      </c>
      <c r="C337" s="23">
        <f t="shared" si="121"/>
        <v>99378.83091013427</v>
      </c>
      <c r="D337" s="8">
        <f t="shared" si="122"/>
        <v>13831.99763732244</v>
      </c>
      <c r="E337" s="8">
        <f t="shared" si="123"/>
        <v>85546.83327281184</v>
      </c>
      <c r="F337" s="22">
        <f t="shared" si="124"/>
        <v>8213651.749120652</v>
      </c>
      <c r="G337" s="23">
        <f t="shared" si="125"/>
        <v>110885.84180664616</v>
      </c>
      <c r="H337" s="8">
        <f t="shared" si="126"/>
        <v>5403.576193934619</v>
      </c>
      <c r="I337" s="8">
        <f t="shared" si="127"/>
        <v>105482.26561271155</v>
      </c>
      <c r="J337" s="22">
        <f t="shared" si="128"/>
        <v>3136663.45074806</v>
      </c>
      <c r="K337" s="23"/>
      <c r="L337" s="8"/>
      <c r="M337" s="8"/>
      <c r="N337" s="22"/>
      <c r="O337" s="23"/>
      <c r="P337" s="8"/>
      <c r="Q337" s="8"/>
      <c r="R337" s="22"/>
      <c r="S337" s="23"/>
      <c r="T337" s="8"/>
      <c r="U337" s="8"/>
      <c r="V337" s="22"/>
      <c r="W337" s="23"/>
      <c r="X337" s="8"/>
      <c r="Y337" s="8"/>
      <c r="Z337" s="22"/>
    </row>
    <row r="338" spans="1:26" ht="11.25">
      <c r="A338" s="27">
        <f t="shared" si="129"/>
        <v>28</v>
      </c>
      <c r="B338" s="28">
        <v>332</v>
      </c>
      <c r="C338" s="23">
        <f t="shared" si="121"/>
        <v>99378.83091013427</v>
      </c>
      <c r="D338" s="8">
        <f t="shared" si="122"/>
        <v>13689.419581867753</v>
      </c>
      <c r="E338" s="8">
        <f t="shared" si="123"/>
        <v>85689.41132826652</v>
      </c>
      <c r="F338" s="22">
        <f t="shared" si="124"/>
        <v>8127962.337792385</v>
      </c>
      <c r="G338" s="23">
        <f t="shared" si="125"/>
        <v>110885.84180664616</v>
      </c>
      <c r="H338" s="8">
        <f t="shared" si="126"/>
        <v>5227.772417913434</v>
      </c>
      <c r="I338" s="8">
        <f t="shared" si="127"/>
        <v>105658.06938873272</v>
      </c>
      <c r="J338" s="22">
        <f t="shared" si="128"/>
        <v>3031005.381359327</v>
      </c>
      <c r="K338" s="23"/>
      <c r="L338" s="8"/>
      <c r="M338" s="8"/>
      <c r="N338" s="22"/>
      <c r="O338" s="23"/>
      <c r="P338" s="8"/>
      <c r="Q338" s="8"/>
      <c r="R338" s="22"/>
      <c r="S338" s="23"/>
      <c r="T338" s="8"/>
      <c r="U338" s="8"/>
      <c r="V338" s="22"/>
      <c r="W338" s="23"/>
      <c r="X338" s="8"/>
      <c r="Y338" s="8"/>
      <c r="Z338" s="22"/>
    </row>
    <row r="339" spans="1:26" ht="11.25">
      <c r="A339" s="27">
        <f t="shared" si="129"/>
        <v>28</v>
      </c>
      <c r="B339" s="28">
        <v>333</v>
      </c>
      <c r="C339" s="23">
        <f t="shared" si="121"/>
        <v>99378.83091013427</v>
      </c>
      <c r="D339" s="8">
        <f t="shared" si="122"/>
        <v>13546.603896320643</v>
      </c>
      <c r="E339" s="8">
        <f t="shared" si="123"/>
        <v>85832.22701381364</v>
      </c>
      <c r="F339" s="22">
        <f t="shared" si="124"/>
        <v>8042130.110778572</v>
      </c>
      <c r="G339" s="23">
        <f t="shared" si="125"/>
        <v>110885.84180664616</v>
      </c>
      <c r="H339" s="8">
        <f t="shared" si="126"/>
        <v>5051.675635598879</v>
      </c>
      <c r="I339" s="8">
        <f t="shared" si="127"/>
        <v>105834.16617104728</v>
      </c>
      <c r="J339" s="22">
        <f t="shared" si="128"/>
        <v>2925171.2151882797</v>
      </c>
      <c r="K339" s="23"/>
      <c r="L339" s="8"/>
      <c r="M339" s="8"/>
      <c r="N339" s="22"/>
      <c r="O339" s="23"/>
      <c r="P339" s="8"/>
      <c r="Q339" s="8"/>
      <c r="R339" s="22"/>
      <c r="S339" s="23"/>
      <c r="T339" s="8"/>
      <c r="U339" s="8"/>
      <c r="V339" s="22"/>
      <c r="W339" s="23"/>
      <c r="X339" s="8"/>
      <c r="Y339" s="8"/>
      <c r="Z339" s="22"/>
    </row>
    <row r="340" spans="1:26" ht="11.25">
      <c r="A340" s="27">
        <f t="shared" si="129"/>
        <v>28</v>
      </c>
      <c r="B340" s="28">
        <v>334</v>
      </c>
      <c r="C340" s="23">
        <f t="shared" si="121"/>
        <v>99378.83091013427</v>
      </c>
      <c r="D340" s="8">
        <f t="shared" si="122"/>
        <v>13403.550184630954</v>
      </c>
      <c r="E340" s="8">
        <f t="shared" si="123"/>
        <v>85975.28072550333</v>
      </c>
      <c r="F340" s="22">
        <f t="shared" si="124"/>
        <v>7956154.830053069</v>
      </c>
      <c r="G340" s="23">
        <f t="shared" si="125"/>
        <v>110885.84180664616</v>
      </c>
      <c r="H340" s="8">
        <f t="shared" si="126"/>
        <v>4875.285358647133</v>
      </c>
      <c r="I340" s="8">
        <f t="shared" si="127"/>
        <v>106010.55644799903</v>
      </c>
      <c r="J340" s="22">
        <f t="shared" si="128"/>
        <v>2819160.6587402807</v>
      </c>
      <c r="K340" s="23"/>
      <c r="L340" s="8"/>
      <c r="M340" s="8"/>
      <c r="N340" s="22"/>
      <c r="O340" s="23"/>
      <c r="P340" s="8"/>
      <c r="Q340" s="8"/>
      <c r="R340" s="22"/>
      <c r="S340" s="23"/>
      <c r="T340" s="8"/>
      <c r="U340" s="8"/>
      <c r="V340" s="22"/>
      <c r="W340" s="23"/>
      <c r="X340" s="8"/>
      <c r="Y340" s="8"/>
      <c r="Z340" s="22"/>
    </row>
    <row r="341" spans="1:26" ht="11.25">
      <c r="A341" s="27">
        <f t="shared" si="129"/>
        <v>28</v>
      </c>
      <c r="B341" s="28">
        <v>335</v>
      </c>
      <c r="C341" s="23">
        <f t="shared" si="121"/>
        <v>99378.83091013427</v>
      </c>
      <c r="D341" s="8">
        <f t="shared" si="122"/>
        <v>13260.258050088449</v>
      </c>
      <c r="E341" s="8">
        <f t="shared" si="123"/>
        <v>86118.57286004582</v>
      </c>
      <c r="F341" s="22">
        <f t="shared" si="124"/>
        <v>7870036.257193023</v>
      </c>
      <c r="G341" s="23">
        <f t="shared" si="125"/>
        <v>110885.84180664616</v>
      </c>
      <c r="H341" s="8">
        <f t="shared" si="126"/>
        <v>4698.601097900468</v>
      </c>
      <c r="I341" s="8">
        <f t="shared" si="127"/>
        <v>106187.2407087457</v>
      </c>
      <c r="J341" s="22">
        <f t="shared" si="128"/>
        <v>2712973.418031535</v>
      </c>
      <c r="K341" s="23"/>
      <c r="L341" s="8"/>
      <c r="M341" s="8"/>
      <c r="N341" s="22"/>
      <c r="O341" s="23"/>
      <c r="P341" s="8"/>
      <c r="Q341" s="8"/>
      <c r="R341" s="22"/>
      <c r="S341" s="23"/>
      <c r="T341" s="8"/>
      <c r="U341" s="8"/>
      <c r="V341" s="22"/>
      <c r="W341" s="23"/>
      <c r="X341" s="8"/>
      <c r="Y341" s="8"/>
      <c r="Z341" s="22"/>
    </row>
    <row r="342" spans="1:26" ht="11.25">
      <c r="A342" s="27">
        <f t="shared" si="129"/>
        <v>28</v>
      </c>
      <c r="B342" s="28">
        <v>336</v>
      </c>
      <c r="C342" s="23">
        <f t="shared" si="121"/>
        <v>99378.83091013427</v>
      </c>
      <c r="D342" s="8">
        <f t="shared" si="122"/>
        <v>13116.727095321707</v>
      </c>
      <c r="E342" s="8">
        <f t="shared" si="123"/>
        <v>86262.10381481257</v>
      </c>
      <c r="F342" s="22">
        <f t="shared" si="124"/>
        <v>7783774.153378211</v>
      </c>
      <c r="G342" s="23">
        <f t="shared" si="125"/>
        <v>110885.84180664616</v>
      </c>
      <c r="H342" s="8">
        <f t="shared" si="126"/>
        <v>4521.622363385892</v>
      </c>
      <c r="I342" s="8">
        <f t="shared" si="127"/>
        <v>106364.21944326027</v>
      </c>
      <c r="J342" s="22">
        <f t="shared" si="128"/>
        <v>2606609.198588275</v>
      </c>
      <c r="K342" s="23"/>
      <c r="L342" s="8"/>
      <c r="M342" s="8"/>
      <c r="N342" s="22"/>
      <c r="O342" s="23"/>
      <c r="P342" s="8"/>
      <c r="Q342" s="8"/>
      <c r="R342" s="22"/>
      <c r="S342" s="23"/>
      <c r="T342" s="8"/>
      <c r="U342" s="8"/>
      <c r="V342" s="22"/>
      <c r="W342" s="23"/>
      <c r="X342" s="8"/>
      <c r="Y342" s="8"/>
      <c r="Z342" s="22"/>
    </row>
    <row r="343" spans="1:26" ht="11.25">
      <c r="A343" s="27">
        <f t="shared" si="129"/>
        <v>29</v>
      </c>
      <c r="B343" s="28">
        <v>337</v>
      </c>
      <c r="C343" s="23">
        <f t="shared" si="121"/>
        <v>99378.83091013427</v>
      </c>
      <c r="D343" s="8">
        <f t="shared" si="122"/>
        <v>12972.956922297019</v>
      </c>
      <c r="E343" s="8">
        <f t="shared" si="123"/>
        <v>86405.87398783726</v>
      </c>
      <c r="F343" s="22">
        <f t="shared" si="124"/>
        <v>7697368.279390373</v>
      </c>
      <c r="G343" s="23">
        <f t="shared" si="125"/>
        <v>110885.84180664616</v>
      </c>
      <c r="H343" s="8">
        <f t="shared" si="126"/>
        <v>4344.348664313792</v>
      </c>
      <c r="I343" s="8">
        <f t="shared" si="127"/>
        <v>106541.49314233237</v>
      </c>
      <c r="J343" s="22">
        <f t="shared" si="128"/>
        <v>2500067.7054459425</v>
      </c>
      <c r="K343" s="23"/>
      <c r="L343" s="8"/>
      <c r="M343" s="8"/>
      <c r="N343" s="22"/>
      <c r="O343" s="23"/>
      <c r="P343" s="8"/>
      <c r="Q343" s="8"/>
      <c r="R343" s="22"/>
      <c r="S343" s="23"/>
      <c r="T343" s="8"/>
      <c r="U343" s="8"/>
      <c r="V343" s="22"/>
      <c r="W343" s="23"/>
      <c r="X343" s="8"/>
      <c r="Y343" s="8"/>
      <c r="Z343" s="22"/>
    </row>
    <row r="344" spans="1:26" ht="11.25">
      <c r="A344" s="27">
        <f t="shared" si="129"/>
        <v>29</v>
      </c>
      <c r="B344" s="28">
        <v>338</v>
      </c>
      <c r="C344" s="23">
        <f t="shared" si="121"/>
        <v>99378.83091013427</v>
      </c>
      <c r="D344" s="8">
        <f t="shared" si="122"/>
        <v>12828.94713231729</v>
      </c>
      <c r="E344" s="8">
        <f t="shared" si="123"/>
        <v>86549.88377781698</v>
      </c>
      <c r="F344" s="22">
        <f t="shared" si="124"/>
        <v>7610818.3956125565</v>
      </c>
      <c r="G344" s="23">
        <f t="shared" si="125"/>
        <v>110885.84180664616</v>
      </c>
      <c r="H344" s="8">
        <f t="shared" si="126"/>
        <v>4166.779509076571</v>
      </c>
      <c r="I344" s="8">
        <f t="shared" si="127"/>
        <v>106719.06229756959</v>
      </c>
      <c r="J344" s="22">
        <f t="shared" si="128"/>
        <v>2393348.643148373</v>
      </c>
      <c r="K344" s="23"/>
      <c r="L344" s="8"/>
      <c r="M344" s="8"/>
      <c r="N344" s="22"/>
      <c r="O344" s="23"/>
      <c r="P344" s="8"/>
      <c r="Q344" s="8"/>
      <c r="R344" s="22"/>
      <c r="S344" s="23"/>
      <c r="T344" s="8"/>
      <c r="U344" s="8"/>
      <c r="V344" s="22"/>
      <c r="W344" s="23"/>
      <c r="X344" s="8"/>
      <c r="Y344" s="8"/>
      <c r="Z344" s="22"/>
    </row>
    <row r="345" spans="1:26" ht="11.25">
      <c r="A345" s="27">
        <f t="shared" si="129"/>
        <v>29</v>
      </c>
      <c r="B345" s="28">
        <v>339</v>
      </c>
      <c r="C345" s="23">
        <f t="shared" si="121"/>
        <v>99378.83091013427</v>
      </c>
      <c r="D345" s="8">
        <f t="shared" si="122"/>
        <v>12684.697326020927</v>
      </c>
      <c r="E345" s="8">
        <f t="shared" si="123"/>
        <v>86694.13358411336</v>
      </c>
      <c r="F345" s="22">
        <f t="shared" si="124"/>
        <v>7524124.262028443</v>
      </c>
      <c r="G345" s="23">
        <f t="shared" si="125"/>
        <v>110885.84180664616</v>
      </c>
      <c r="H345" s="8">
        <f t="shared" si="126"/>
        <v>3988.914405247288</v>
      </c>
      <c r="I345" s="8">
        <f t="shared" si="127"/>
        <v>106896.92740139888</v>
      </c>
      <c r="J345" s="22">
        <f t="shared" si="128"/>
        <v>2286451.715746974</v>
      </c>
      <c r="K345" s="23"/>
      <c r="L345" s="8"/>
      <c r="M345" s="8"/>
      <c r="N345" s="22"/>
      <c r="O345" s="23"/>
      <c r="P345" s="8"/>
      <c r="Q345" s="8"/>
      <c r="R345" s="22"/>
      <c r="S345" s="23"/>
      <c r="T345" s="8"/>
      <c r="U345" s="8"/>
      <c r="V345" s="22"/>
      <c r="W345" s="23"/>
      <c r="X345" s="8"/>
      <c r="Y345" s="8"/>
      <c r="Z345" s="22"/>
    </row>
    <row r="346" spans="1:26" ht="11.25">
      <c r="A346" s="27">
        <f t="shared" si="129"/>
        <v>29</v>
      </c>
      <c r="B346" s="28">
        <v>340</v>
      </c>
      <c r="C346" s="23">
        <f t="shared" si="121"/>
        <v>99378.83091013427</v>
      </c>
      <c r="D346" s="8">
        <f t="shared" si="122"/>
        <v>12540.207103380737</v>
      </c>
      <c r="E346" s="8">
        <f t="shared" si="123"/>
        <v>86838.62380675355</v>
      </c>
      <c r="F346" s="22">
        <f t="shared" si="124"/>
        <v>7437285.6382216895</v>
      </c>
      <c r="G346" s="23">
        <f t="shared" si="125"/>
        <v>110885.84180664616</v>
      </c>
      <c r="H346" s="8">
        <f t="shared" si="126"/>
        <v>3810.75285957829</v>
      </c>
      <c r="I346" s="8">
        <f t="shared" si="127"/>
        <v>107075.08894706787</v>
      </c>
      <c r="J346" s="22">
        <f t="shared" si="128"/>
        <v>2179376.626799906</v>
      </c>
      <c r="K346" s="23"/>
      <c r="L346" s="8"/>
      <c r="M346" s="8"/>
      <c r="N346" s="22"/>
      <c r="O346" s="23"/>
      <c r="P346" s="8"/>
      <c r="Q346" s="8"/>
      <c r="R346" s="22"/>
      <c r="S346" s="23"/>
      <c r="T346" s="8"/>
      <c r="U346" s="8"/>
      <c r="V346" s="22"/>
      <c r="W346" s="23"/>
      <c r="X346" s="8"/>
      <c r="Y346" s="8"/>
      <c r="Z346" s="22"/>
    </row>
    <row r="347" spans="1:26" ht="11.25">
      <c r="A347" s="27">
        <f t="shared" si="129"/>
        <v>29</v>
      </c>
      <c r="B347" s="28">
        <v>341</v>
      </c>
      <c r="C347" s="23">
        <f t="shared" si="121"/>
        <v>99378.83091013427</v>
      </c>
      <c r="D347" s="8">
        <f t="shared" si="122"/>
        <v>12395.476063702816</v>
      </c>
      <c r="E347" s="8">
        <f t="shared" si="123"/>
        <v>86983.35484643147</v>
      </c>
      <c r="F347" s="22">
        <f t="shared" si="124"/>
        <v>7350302.283375258</v>
      </c>
      <c r="G347" s="23">
        <f t="shared" si="125"/>
        <v>110885.84180664616</v>
      </c>
      <c r="H347" s="8">
        <f t="shared" si="126"/>
        <v>3632.2943779998436</v>
      </c>
      <c r="I347" s="8">
        <f t="shared" si="127"/>
        <v>107253.54742864631</v>
      </c>
      <c r="J347" s="22">
        <f t="shared" si="128"/>
        <v>2072123.0793712598</v>
      </c>
      <c r="K347" s="23"/>
      <c r="L347" s="8"/>
      <c r="M347" s="8"/>
      <c r="N347" s="22"/>
      <c r="O347" s="23"/>
      <c r="P347" s="8"/>
      <c r="Q347" s="8"/>
      <c r="R347" s="22"/>
      <c r="S347" s="23"/>
      <c r="T347" s="8"/>
      <c r="U347" s="8"/>
      <c r="V347" s="22"/>
      <c r="W347" s="23"/>
      <c r="X347" s="8"/>
      <c r="Y347" s="8"/>
      <c r="Z347" s="22"/>
    </row>
    <row r="348" spans="1:26" ht="11.25">
      <c r="A348" s="27">
        <f t="shared" si="129"/>
        <v>29</v>
      </c>
      <c r="B348" s="28">
        <v>342</v>
      </c>
      <c r="C348" s="23">
        <f t="shared" si="121"/>
        <v>99378.83091013427</v>
      </c>
      <c r="D348" s="8">
        <f t="shared" si="122"/>
        <v>12250.503805625429</v>
      </c>
      <c r="E348" s="8">
        <f t="shared" si="123"/>
        <v>87128.32710450885</v>
      </c>
      <c r="F348" s="22">
        <f t="shared" si="124"/>
        <v>7263173.956270749</v>
      </c>
      <c r="G348" s="23">
        <f t="shared" si="125"/>
        <v>110885.84180664616</v>
      </c>
      <c r="H348" s="8">
        <f t="shared" si="126"/>
        <v>3453.5384656187666</v>
      </c>
      <c r="I348" s="8">
        <f t="shared" si="127"/>
        <v>107432.3033410274</v>
      </c>
      <c r="J348" s="22">
        <f t="shared" si="128"/>
        <v>1964690.7760302324</v>
      </c>
      <c r="K348" s="23"/>
      <c r="L348" s="8"/>
      <c r="M348" s="8"/>
      <c r="N348" s="22"/>
      <c r="O348" s="23"/>
      <c r="P348" s="8"/>
      <c r="Q348" s="8"/>
      <c r="R348" s="22"/>
      <c r="S348" s="23"/>
      <c r="T348" s="8"/>
      <c r="U348" s="8"/>
      <c r="V348" s="22"/>
      <c r="W348" s="23"/>
      <c r="X348" s="8"/>
      <c r="Y348" s="8"/>
      <c r="Z348" s="22"/>
    </row>
    <row r="349" spans="1:26" ht="11.25">
      <c r="A349" s="27">
        <f t="shared" si="129"/>
        <v>29</v>
      </c>
      <c r="B349" s="28">
        <v>343</v>
      </c>
      <c r="C349" s="23">
        <f t="shared" si="121"/>
        <v>99378.83091013427</v>
      </c>
      <c r="D349" s="8">
        <f t="shared" si="122"/>
        <v>12105.289927117914</v>
      </c>
      <c r="E349" s="8">
        <f t="shared" si="123"/>
        <v>87273.54098301636</v>
      </c>
      <c r="F349" s="22">
        <f t="shared" si="124"/>
        <v>7175900.415287732</v>
      </c>
      <c r="G349" s="23">
        <f t="shared" si="125"/>
        <v>110885.84180664616</v>
      </c>
      <c r="H349" s="8">
        <f t="shared" si="126"/>
        <v>3274.484626717054</v>
      </c>
      <c r="I349" s="8">
        <f t="shared" si="127"/>
        <v>107611.35717992911</v>
      </c>
      <c r="J349" s="22">
        <f t="shared" si="128"/>
        <v>1857079.4188503034</v>
      </c>
      <c r="K349" s="23"/>
      <c r="L349" s="8"/>
      <c r="M349" s="8"/>
      <c r="N349" s="22"/>
      <c r="O349" s="23"/>
      <c r="P349" s="8"/>
      <c r="Q349" s="8"/>
      <c r="R349" s="22"/>
      <c r="S349" s="23"/>
      <c r="T349" s="8"/>
      <c r="U349" s="8"/>
      <c r="V349" s="22"/>
      <c r="W349" s="23"/>
      <c r="X349" s="8"/>
      <c r="Y349" s="8"/>
      <c r="Z349" s="22"/>
    </row>
    <row r="350" spans="1:26" ht="11.25">
      <c r="A350" s="27">
        <f t="shared" si="129"/>
        <v>29</v>
      </c>
      <c r="B350" s="28">
        <v>344</v>
      </c>
      <c r="C350" s="23">
        <f t="shared" si="121"/>
        <v>99378.83091013427</v>
      </c>
      <c r="D350" s="8">
        <f t="shared" si="122"/>
        <v>11959.834025479555</v>
      </c>
      <c r="E350" s="8">
        <f t="shared" si="123"/>
        <v>87418.99688465471</v>
      </c>
      <c r="F350" s="22">
        <f t="shared" si="124"/>
        <v>7088481.418403078</v>
      </c>
      <c r="G350" s="23">
        <f t="shared" si="125"/>
        <v>110885.84180664616</v>
      </c>
      <c r="H350" s="8">
        <f t="shared" si="126"/>
        <v>3095.1323647505055</v>
      </c>
      <c r="I350" s="8">
        <f t="shared" si="127"/>
        <v>107790.70944189565</v>
      </c>
      <c r="J350" s="22">
        <f t="shared" si="128"/>
        <v>1749288.7094084078</v>
      </c>
      <c r="K350" s="23"/>
      <c r="L350" s="8"/>
      <c r="M350" s="8"/>
      <c r="N350" s="22"/>
      <c r="O350" s="23"/>
      <c r="P350" s="8"/>
      <c r="Q350" s="8"/>
      <c r="R350" s="22"/>
      <c r="S350" s="23"/>
      <c r="T350" s="8"/>
      <c r="U350" s="8"/>
      <c r="V350" s="22"/>
      <c r="W350" s="23"/>
      <c r="X350" s="8"/>
      <c r="Y350" s="8"/>
      <c r="Z350" s="22"/>
    </row>
    <row r="351" spans="1:26" ht="11.25">
      <c r="A351" s="27">
        <f t="shared" si="129"/>
        <v>29</v>
      </c>
      <c r="B351" s="28">
        <v>345</v>
      </c>
      <c r="C351" s="23">
        <f t="shared" si="121"/>
        <v>99378.83091013427</v>
      </c>
      <c r="D351" s="8">
        <f t="shared" si="122"/>
        <v>11814.135697338463</v>
      </c>
      <c r="E351" s="8">
        <f t="shared" si="123"/>
        <v>87564.6952127958</v>
      </c>
      <c r="F351" s="22">
        <f t="shared" si="124"/>
        <v>7000916.7231902825</v>
      </c>
      <c r="G351" s="23">
        <f t="shared" si="125"/>
        <v>110885.84180664616</v>
      </c>
      <c r="H351" s="8">
        <f t="shared" si="126"/>
        <v>2915.4811823473465</v>
      </c>
      <c r="I351" s="8">
        <f t="shared" si="127"/>
        <v>107970.36062429882</v>
      </c>
      <c r="J351" s="22">
        <f t="shared" si="128"/>
        <v>1641318.3487841089</v>
      </c>
      <c r="K351" s="23"/>
      <c r="L351" s="8"/>
      <c r="M351" s="8"/>
      <c r="N351" s="22"/>
      <c r="O351" s="23"/>
      <c r="P351" s="8"/>
      <c r="Q351" s="8"/>
      <c r="R351" s="22"/>
      <c r="S351" s="23"/>
      <c r="T351" s="8"/>
      <c r="U351" s="8"/>
      <c r="V351" s="22"/>
      <c r="W351" s="23"/>
      <c r="X351" s="8"/>
      <c r="Y351" s="8"/>
      <c r="Z351" s="22"/>
    </row>
    <row r="352" spans="1:26" ht="11.25">
      <c r="A352" s="27">
        <f t="shared" si="129"/>
        <v>29</v>
      </c>
      <c r="B352" s="28">
        <v>346</v>
      </c>
      <c r="C352" s="23">
        <f t="shared" si="121"/>
        <v>99378.83091013427</v>
      </c>
      <c r="D352" s="8">
        <f t="shared" si="122"/>
        <v>11668.194538650472</v>
      </c>
      <c r="E352" s="8">
        <f t="shared" si="123"/>
        <v>87710.63637148381</v>
      </c>
      <c r="F352" s="22">
        <f t="shared" si="124"/>
        <v>6913206.086818798</v>
      </c>
      <c r="G352" s="23">
        <f t="shared" si="125"/>
        <v>110885.84180664616</v>
      </c>
      <c r="H352" s="8">
        <f t="shared" si="126"/>
        <v>2735.530581306848</v>
      </c>
      <c r="I352" s="8">
        <f t="shared" si="127"/>
        <v>108150.3112253393</v>
      </c>
      <c r="J352" s="22">
        <f t="shared" si="128"/>
        <v>1533168.0375587696</v>
      </c>
      <c r="K352" s="23"/>
      <c r="L352" s="8"/>
      <c r="M352" s="8"/>
      <c r="N352" s="22"/>
      <c r="O352" s="23"/>
      <c r="P352" s="8"/>
      <c r="Q352" s="8"/>
      <c r="R352" s="22"/>
      <c r="S352" s="23"/>
      <c r="T352" s="8"/>
      <c r="U352" s="8"/>
      <c r="V352" s="22"/>
      <c r="W352" s="23"/>
      <c r="X352" s="8"/>
      <c r="Y352" s="8"/>
      <c r="Z352" s="22"/>
    </row>
    <row r="353" spans="1:26" ht="11.25">
      <c r="A353" s="27">
        <f t="shared" si="129"/>
        <v>29</v>
      </c>
      <c r="B353" s="28">
        <v>347</v>
      </c>
      <c r="C353" s="23">
        <f t="shared" si="121"/>
        <v>99378.83091013427</v>
      </c>
      <c r="D353" s="8">
        <f t="shared" si="122"/>
        <v>11522.010144697997</v>
      </c>
      <c r="E353" s="8">
        <f t="shared" si="123"/>
        <v>87856.82076543628</v>
      </c>
      <c r="F353" s="22">
        <f t="shared" si="124"/>
        <v>6825349.266053362</v>
      </c>
      <c r="G353" s="23">
        <f t="shared" si="125"/>
        <v>110885.84180664616</v>
      </c>
      <c r="H353" s="8">
        <f t="shared" si="126"/>
        <v>2555.2800625979494</v>
      </c>
      <c r="I353" s="8">
        <f t="shared" si="127"/>
        <v>108330.56174404822</v>
      </c>
      <c r="J353" s="22">
        <f t="shared" si="128"/>
        <v>1424837.4758147213</v>
      </c>
      <c r="K353" s="23"/>
      <c r="L353" s="8"/>
      <c r="M353" s="8"/>
      <c r="N353" s="22"/>
      <c r="O353" s="23"/>
      <c r="P353" s="8"/>
      <c r="Q353" s="8"/>
      <c r="R353" s="22"/>
      <c r="S353" s="23"/>
      <c r="T353" s="8"/>
      <c r="U353" s="8"/>
      <c r="V353" s="22"/>
      <c r="W353" s="23"/>
      <c r="X353" s="8"/>
      <c r="Y353" s="8"/>
      <c r="Z353" s="22"/>
    </row>
    <row r="354" spans="1:26" ht="11.25">
      <c r="A354" s="27">
        <f t="shared" si="129"/>
        <v>29</v>
      </c>
      <c r="B354" s="28">
        <v>348</v>
      </c>
      <c r="C354" s="23">
        <f t="shared" si="121"/>
        <v>99378.83091013427</v>
      </c>
      <c r="D354" s="8">
        <f t="shared" si="122"/>
        <v>11375.582110088937</v>
      </c>
      <c r="E354" s="8">
        <f t="shared" si="123"/>
        <v>88003.24880004534</v>
      </c>
      <c r="F354" s="22">
        <f t="shared" si="124"/>
        <v>6737346.017253317</v>
      </c>
      <c r="G354" s="23">
        <f t="shared" si="125"/>
        <v>110885.84180664616</v>
      </c>
      <c r="H354" s="8">
        <f t="shared" si="126"/>
        <v>2374.7291263578686</v>
      </c>
      <c r="I354" s="8">
        <f t="shared" si="127"/>
        <v>108511.1126802883</v>
      </c>
      <c r="J354" s="22">
        <f t="shared" si="128"/>
        <v>1316326.363134433</v>
      </c>
      <c r="K354" s="23"/>
      <c r="L354" s="8"/>
      <c r="M354" s="8"/>
      <c r="N354" s="22"/>
      <c r="O354" s="23"/>
      <c r="P354" s="8"/>
      <c r="Q354" s="8"/>
      <c r="R354" s="22"/>
      <c r="S354" s="23"/>
      <c r="T354" s="8"/>
      <c r="U354" s="8"/>
      <c r="V354" s="22"/>
      <c r="W354" s="23"/>
      <c r="X354" s="8"/>
      <c r="Y354" s="8"/>
      <c r="Z354" s="22"/>
    </row>
    <row r="355" spans="1:26" ht="11.25">
      <c r="A355" s="27">
        <f t="shared" si="129"/>
        <v>30</v>
      </c>
      <c r="B355" s="28">
        <v>349</v>
      </c>
      <c r="C355" s="23">
        <f t="shared" si="121"/>
        <v>99378.83091013427</v>
      </c>
      <c r="D355" s="8">
        <f t="shared" si="122"/>
        <v>11228.910028755528</v>
      </c>
      <c r="E355" s="8">
        <f t="shared" si="123"/>
        <v>88149.92088137874</v>
      </c>
      <c r="F355" s="22">
        <f t="shared" si="124"/>
        <v>6649196.0963719385</v>
      </c>
      <c r="G355" s="23">
        <f t="shared" si="125"/>
        <v>110885.84180664616</v>
      </c>
      <c r="H355" s="8">
        <f t="shared" si="126"/>
        <v>2193.8772718907217</v>
      </c>
      <c r="I355" s="8">
        <f t="shared" si="127"/>
        <v>108691.96453475543</v>
      </c>
      <c r="J355" s="22">
        <f t="shared" si="128"/>
        <v>1207634.3985996777</v>
      </c>
      <c r="K355" s="23"/>
      <c r="L355" s="8"/>
      <c r="M355" s="8"/>
      <c r="N355" s="22"/>
      <c r="O355" s="23"/>
      <c r="P355" s="8"/>
      <c r="Q355" s="8"/>
      <c r="R355" s="22"/>
      <c r="S355" s="23"/>
      <c r="T355" s="8"/>
      <c r="U355" s="8"/>
      <c r="V355" s="22"/>
      <c r="W355" s="23"/>
      <c r="X355" s="8"/>
      <c r="Y355" s="8"/>
      <c r="Z355" s="22"/>
    </row>
    <row r="356" spans="1:26" ht="11.25">
      <c r="A356" s="27">
        <f t="shared" si="129"/>
        <v>30</v>
      </c>
      <c r="B356" s="28">
        <v>350</v>
      </c>
      <c r="C356" s="23">
        <f t="shared" si="121"/>
        <v>99378.83091013427</v>
      </c>
      <c r="D356" s="8">
        <f t="shared" si="122"/>
        <v>11081.99349395323</v>
      </c>
      <c r="E356" s="8">
        <f t="shared" si="123"/>
        <v>88296.83741618105</v>
      </c>
      <c r="F356" s="22">
        <f t="shared" si="124"/>
        <v>6560899.258955757</v>
      </c>
      <c r="G356" s="23">
        <f t="shared" si="125"/>
        <v>110885.84180664616</v>
      </c>
      <c r="H356" s="8">
        <f t="shared" si="126"/>
        <v>2012.7239976661294</v>
      </c>
      <c r="I356" s="8">
        <f t="shared" si="127"/>
        <v>108873.11780898002</v>
      </c>
      <c r="J356" s="22">
        <f t="shared" si="128"/>
        <v>1098761.2807906978</v>
      </c>
      <c r="K356" s="23"/>
      <c r="L356" s="8"/>
      <c r="M356" s="8"/>
      <c r="N356" s="22"/>
      <c r="O356" s="23"/>
      <c r="P356" s="8"/>
      <c r="Q356" s="8"/>
      <c r="R356" s="22"/>
      <c r="S356" s="23"/>
      <c r="T356" s="8"/>
      <c r="U356" s="8"/>
      <c r="V356" s="22"/>
      <c r="W356" s="23"/>
      <c r="X356" s="8"/>
      <c r="Y356" s="8"/>
      <c r="Z356" s="22"/>
    </row>
    <row r="357" spans="1:26" ht="11.25">
      <c r="A357" s="27">
        <f t="shared" si="129"/>
        <v>30</v>
      </c>
      <c r="B357" s="28">
        <v>351</v>
      </c>
      <c r="C357" s="23">
        <f t="shared" si="121"/>
        <v>99378.83091013427</v>
      </c>
      <c r="D357" s="8">
        <f t="shared" si="122"/>
        <v>10934.832098259596</v>
      </c>
      <c r="E357" s="8">
        <f t="shared" si="123"/>
        <v>88443.99881187468</v>
      </c>
      <c r="F357" s="22">
        <f t="shared" si="124"/>
        <v>6472455.260143883</v>
      </c>
      <c r="G357" s="23">
        <f t="shared" si="125"/>
        <v>110885.84180664616</v>
      </c>
      <c r="H357" s="8">
        <f t="shared" si="126"/>
        <v>1831.2688013178297</v>
      </c>
      <c r="I357" s="8">
        <f t="shared" si="127"/>
        <v>109054.57300532833</v>
      </c>
      <c r="J357" s="22">
        <f t="shared" si="128"/>
        <v>989706.7077853695</v>
      </c>
      <c r="K357" s="23"/>
      <c r="L357" s="8"/>
      <c r="M357" s="8"/>
      <c r="N357" s="22"/>
      <c r="O357" s="23"/>
      <c r="P357" s="8"/>
      <c r="Q357" s="8"/>
      <c r="R357" s="22"/>
      <c r="S357" s="23"/>
      <c r="T357" s="8"/>
      <c r="U357" s="8"/>
      <c r="V357" s="22"/>
      <c r="W357" s="23"/>
      <c r="X357" s="8"/>
      <c r="Y357" s="8"/>
      <c r="Z357" s="22"/>
    </row>
    <row r="358" spans="1:26" ht="11.25">
      <c r="A358" s="27">
        <f t="shared" si="129"/>
        <v>30</v>
      </c>
      <c r="B358" s="28">
        <v>352</v>
      </c>
      <c r="C358" s="23">
        <f t="shared" si="121"/>
        <v>99378.83091013427</v>
      </c>
      <c r="D358" s="8">
        <f t="shared" si="122"/>
        <v>10787.425433573138</v>
      </c>
      <c r="E358" s="8">
        <f t="shared" si="123"/>
        <v>88591.40547656114</v>
      </c>
      <c r="F358" s="22">
        <f t="shared" si="124"/>
        <v>6383863.854667322</v>
      </c>
      <c r="G358" s="23">
        <f t="shared" si="125"/>
        <v>110885.84180664616</v>
      </c>
      <c r="H358" s="8">
        <f t="shared" si="126"/>
        <v>1649.5111796422825</v>
      </c>
      <c r="I358" s="8">
        <f t="shared" si="127"/>
        <v>109236.33062700387</v>
      </c>
      <c r="J358" s="22">
        <f t="shared" si="128"/>
        <v>880470.3771583656</v>
      </c>
      <c r="K358" s="23"/>
      <c r="L358" s="8"/>
      <c r="M358" s="8"/>
      <c r="N358" s="22"/>
      <c r="O358" s="23"/>
      <c r="P358" s="8"/>
      <c r="Q358" s="8"/>
      <c r="R358" s="22"/>
      <c r="S358" s="23"/>
      <c r="T358" s="8"/>
      <c r="U358" s="8"/>
      <c r="V358" s="22"/>
      <c r="W358" s="23"/>
      <c r="X358" s="8"/>
      <c r="Y358" s="8"/>
      <c r="Z358" s="22"/>
    </row>
    <row r="359" spans="1:26" ht="11.25">
      <c r="A359" s="27">
        <f t="shared" si="129"/>
        <v>30</v>
      </c>
      <c r="B359" s="28">
        <v>353</v>
      </c>
      <c r="C359" s="23">
        <f t="shared" si="121"/>
        <v>99378.83091013427</v>
      </c>
      <c r="D359" s="8">
        <f t="shared" si="122"/>
        <v>10639.773091112203</v>
      </c>
      <c r="E359" s="8">
        <f t="shared" si="123"/>
        <v>88739.05781902207</v>
      </c>
      <c r="F359" s="22">
        <f t="shared" si="124"/>
        <v>6295124.7968483</v>
      </c>
      <c r="G359" s="23">
        <f t="shared" si="125"/>
        <v>110885.84180664616</v>
      </c>
      <c r="H359" s="8">
        <f t="shared" si="126"/>
        <v>1467.450628597276</v>
      </c>
      <c r="I359" s="8">
        <f t="shared" si="127"/>
        <v>109418.39117804889</v>
      </c>
      <c r="J359" s="22">
        <f t="shared" si="128"/>
        <v>771051.9859803166</v>
      </c>
      <c r="K359" s="23"/>
      <c r="L359" s="8"/>
      <c r="M359" s="8"/>
      <c r="N359" s="22"/>
      <c r="O359" s="23"/>
      <c r="P359" s="8"/>
      <c r="Q359" s="8"/>
      <c r="R359" s="22"/>
      <c r="S359" s="23"/>
      <c r="T359" s="8"/>
      <c r="U359" s="8"/>
      <c r="V359" s="22"/>
      <c r="W359" s="23"/>
      <c r="X359" s="8"/>
      <c r="Y359" s="8"/>
      <c r="Z359" s="22"/>
    </row>
    <row r="360" spans="1:26" ht="11.25">
      <c r="A360" s="27">
        <f t="shared" si="129"/>
        <v>30</v>
      </c>
      <c r="B360" s="28">
        <v>354</v>
      </c>
      <c r="C360" s="23">
        <f t="shared" si="121"/>
        <v>99378.83091013427</v>
      </c>
      <c r="D360" s="8">
        <f t="shared" si="122"/>
        <v>10491.874661413834</v>
      </c>
      <c r="E360" s="8">
        <f t="shared" si="123"/>
        <v>88886.95624872044</v>
      </c>
      <c r="F360" s="22">
        <f t="shared" si="124"/>
        <v>6206237.84059958</v>
      </c>
      <c r="G360" s="23">
        <f t="shared" si="125"/>
        <v>110885.84180664616</v>
      </c>
      <c r="H360" s="8">
        <f t="shared" si="126"/>
        <v>1285.0866433005278</v>
      </c>
      <c r="I360" s="8">
        <f t="shared" si="127"/>
        <v>109600.75516334563</v>
      </c>
      <c r="J360" s="22">
        <f t="shared" si="128"/>
        <v>661451.230816971</v>
      </c>
      <c r="K360" s="23"/>
      <c r="L360" s="8"/>
      <c r="M360" s="8"/>
      <c r="N360" s="22"/>
      <c r="O360" s="23"/>
      <c r="P360" s="8"/>
      <c r="Q360" s="8"/>
      <c r="R360" s="22"/>
      <c r="S360" s="23"/>
      <c r="T360" s="8"/>
      <c r="U360" s="8"/>
      <c r="V360" s="22"/>
      <c r="W360" s="23"/>
      <c r="X360" s="8"/>
      <c r="Y360" s="8"/>
      <c r="Z360" s="22"/>
    </row>
    <row r="361" spans="1:26" ht="11.25">
      <c r="A361" s="27">
        <f t="shared" si="129"/>
        <v>30</v>
      </c>
      <c r="B361" s="28">
        <v>355</v>
      </c>
      <c r="C361" s="23">
        <f t="shared" si="121"/>
        <v>99378.83091013427</v>
      </c>
      <c r="D361" s="8">
        <f t="shared" si="122"/>
        <v>10343.729734332634</v>
      </c>
      <c r="E361" s="8">
        <f t="shared" si="123"/>
        <v>89035.10117580164</v>
      </c>
      <c r="F361" s="22">
        <f t="shared" si="124"/>
        <v>6117202.739423778</v>
      </c>
      <c r="G361" s="23">
        <f t="shared" si="125"/>
        <v>110885.84180664616</v>
      </c>
      <c r="H361" s="8">
        <f t="shared" si="126"/>
        <v>1102.418718028285</v>
      </c>
      <c r="I361" s="8">
        <f t="shared" si="127"/>
        <v>109783.42308861787</v>
      </c>
      <c r="J361" s="22">
        <f t="shared" si="128"/>
        <v>551667.8077283532</v>
      </c>
      <c r="K361" s="23"/>
      <c r="L361" s="8"/>
      <c r="M361" s="8"/>
      <c r="N361" s="22"/>
      <c r="O361" s="23"/>
      <c r="P361" s="8"/>
      <c r="Q361" s="8"/>
      <c r="R361" s="22"/>
      <c r="S361" s="23"/>
      <c r="T361" s="8"/>
      <c r="U361" s="8"/>
      <c r="V361" s="22"/>
      <c r="W361" s="23"/>
      <c r="X361" s="8"/>
      <c r="Y361" s="8"/>
      <c r="Z361" s="22"/>
    </row>
    <row r="362" spans="1:26" ht="11.25">
      <c r="A362" s="27">
        <f t="shared" si="129"/>
        <v>30</v>
      </c>
      <c r="B362" s="28">
        <v>356</v>
      </c>
      <c r="C362" s="23">
        <f t="shared" si="121"/>
        <v>99378.83091013427</v>
      </c>
      <c r="D362" s="8">
        <f t="shared" si="122"/>
        <v>10195.33789903963</v>
      </c>
      <c r="E362" s="8">
        <f t="shared" si="123"/>
        <v>89183.49301109464</v>
      </c>
      <c r="F362" s="22">
        <f t="shared" si="124"/>
        <v>6028019.246412683</v>
      </c>
      <c r="G362" s="23">
        <f t="shared" si="125"/>
        <v>110885.84180664616</v>
      </c>
      <c r="H362" s="8">
        <f t="shared" si="126"/>
        <v>919.446346213922</v>
      </c>
      <c r="I362" s="8">
        <f t="shared" si="127"/>
        <v>109966.39546043224</v>
      </c>
      <c r="J362" s="22">
        <f t="shared" si="128"/>
        <v>441701.41226792097</v>
      </c>
      <c r="K362" s="23"/>
      <c r="L362" s="8"/>
      <c r="M362" s="8"/>
      <c r="N362" s="22"/>
      <c r="O362" s="23"/>
      <c r="P362" s="8"/>
      <c r="Q362" s="8"/>
      <c r="R362" s="22"/>
      <c r="S362" s="23"/>
      <c r="T362" s="8"/>
      <c r="U362" s="8"/>
      <c r="V362" s="22"/>
      <c r="W362" s="23"/>
      <c r="X362" s="8"/>
      <c r="Y362" s="8"/>
      <c r="Z362" s="22"/>
    </row>
    <row r="363" spans="1:26" ht="11.25">
      <c r="A363" s="27">
        <f t="shared" si="129"/>
        <v>30</v>
      </c>
      <c r="B363" s="28">
        <v>357</v>
      </c>
      <c r="C363" s="23">
        <f t="shared" si="121"/>
        <v>99378.83091013427</v>
      </c>
      <c r="D363" s="8">
        <f t="shared" si="122"/>
        <v>10046.69874402114</v>
      </c>
      <c r="E363" s="8">
        <f t="shared" si="123"/>
        <v>89332.13216611314</v>
      </c>
      <c r="F363" s="22">
        <f t="shared" si="124"/>
        <v>5938687.1142465705</v>
      </c>
      <c r="G363" s="23">
        <f t="shared" si="125"/>
        <v>110885.84180664616</v>
      </c>
      <c r="H363" s="8">
        <f t="shared" si="126"/>
        <v>736.169020446535</v>
      </c>
      <c r="I363" s="8">
        <f t="shared" si="127"/>
        <v>110149.67278619962</v>
      </c>
      <c r="J363" s="22">
        <f t="shared" si="128"/>
        <v>331551.73948172136</v>
      </c>
      <c r="K363" s="23"/>
      <c r="L363" s="8"/>
      <c r="M363" s="8"/>
      <c r="N363" s="22"/>
      <c r="O363" s="23"/>
      <c r="P363" s="8"/>
      <c r="Q363" s="8"/>
      <c r="R363" s="22"/>
      <c r="S363" s="23"/>
      <c r="T363" s="8"/>
      <c r="U363" s="8"/>
      <c r="V363" s="22"/>
      <c r="W363" s="23"/>
      <c r="X363" s="8"/>
      <c r="Y363" s="8"/>
      <c r="Z363" s="22"/>
    </row>
    <row r="364" spans="1:26" ht="11.25">
      <c r="A364" s="27">
        <f t="shared" si="129"/>
        <v>30</v>
      </c>
      <c r="B364" s="28">
        <v>358</v>
      </c>
      <c r="C364" s="23">
        <f t="shared" si="121"/>
        <v>99378.83091013427</v>
      </c>
      <c r="D364" s="8">
        <f t="shared" si="122"/>
        <v>9897.811857077619</v>
      </c>
      <c r="E364" s="8">
        <f t="shared" si="123"/>
        <v>89481.01905305666</v>
      </c>
      <c r="F364" s="22">
        <f t="shared" si="124"/>
        <v>5849206.095193514</v>
      </c>
      <c r="G364" s="23">
        <f t="shared" si="125"/>
        <v>110885.84180664616</v>
      </c>
      <c r="H364" s="8">
        <f t="shared" si="126"/>
        <v>552.5862324695356</v>
      </c>
      <c r="I364" s="8">
        <f t="shared" si="127"/>
        <v>110333.25557417663</v>
      </c>
      <c r="J364" s="22">
        <f t="shared" si="128"/>
        <v>221218.48390754475</v>
      </c>
      <c r="K364" s="23"/>
      <c r="L364" s="8"/>
      <c r="M364" s="8"/>
      <c r="N364" s="22"/>
      <c r="O364" s="23"/>
      <c r="P364" s="8"/>
      <c r="Q364" s="8"/>
      <c r="R364" s="22"/>
      <c r="S364" s="23"/>
      <c r="T364" s="8"/>
      <c r="U364" s="8"/>
      <c r="V364" s="22"/>
      <c r="W364" s="23"/>
      <c r="X364" s="8"/>
      <c r="Y364" s="8"/>
      <c r="Z364" s="22"/>
    </row>
    <row r="365" spans="1:26" ht="11.25">
      <c r="A365" s="27">
        <f t="shared" si="129"/>
        <v>30</v>
      </c>
      <c r="B365" s="28">
        <v>359</v>
      </c>
      <c r="C365" s="23">
        <f t="shared" si="121"/>
        <v>99378.83091013427</v>
      </c>
      <c r="D365" s="8">
        <f t="shared" si="122"/>
        <v>9748.676825322522</v>
      </c>
      <c r="E365" s="8">
        <f t="shared" si="123"/>
        <v>89630.15408481176</v>
      </c>
      <c r="F365" s="22">
        <f t="shared" si="124"/>
        <v>5759575.941108702</v>
      </c>
      <c r="G365" s="23">
        <f t="shared" si="125"/>
        <v>110885.84180664616</v>
      </c>
      <c r="H365" s="8">
        <f t="shared" si="126"/>
        <v>368.6974731792413</v>
      </c>
      <c r="I365" s="8">
        <f t="shared" si="127"/>
        <v>110517.14433346692</v>
      </c>
      <c r="J365" s="22">
        <f t="shared" si="128"/>
        <v>110701.33957407784</v>
      </c>
      <c r="K365" s="23"/>
      <c r="L365" s="8"/>
      <c r="M365" s="8"/>
      <c r="N365" s="22"/>
      <c r="O365" s="23"/>
      <c r="P365" s="8"/>
      <c r="Q365" s="8"/>
      <c r="R365" s="22"/>
      <c r="S365" s="23"/>
      <c r="T365" s="8"/>
      <c r="U365" s="8"/>
      <c r="V365" s="22"/>
      <c r="W365" s="23"/>
      <c r="X365" s="8"/>
      <c r="Y365" s="8"/>
      <c r="Z365" s="22"/>
    </row>
    <row r="366" spans="1:26" ht="11.25">
      <c r="A366" s="27">
        <f t="shared" si="129"/>
        <v>30</v>
      </c>
      <c r="B366" s="28">
        <v>360</v>
      </c>
      <c r="C366" s="23">
        <f t="shared" si="121"/>
        <v>99378.83091013427</v>
      </c>
      <c r="D366" s="8">
        <f t="shared" si="122"/>
        <v>9599.29323518117</v>
      </c>
      <c r="E366" s="8">
        <f t="shared" si="123"/>
        <v>89779.5376749531</v>
      </c>
      <c r="F366" s="22">
        <f t="shared" si="124"/>
        <v>5669796.4034337485</v>
      </c>
      <c r="G366" s="23">
        <f t="shared" si="125"/>
        <v>110885.84180664616</v>
      </c>
      <c r="H366" s="8">
        <f t="shared" si="126"/>
        <v>184.50223262346307</v>
      </c>
      <c r="I366" s="8">
        <f t="shared" si="127"/>
        <v>110701.3395740227</v>
      </c>
      <c r="J366" s="22">
        <f t="shared" si="128"/>
        <v>5.5137206800282E-08</v>
      </c>
      <c r="K366" s="23"/>
      <c r="L366" s="8"/>
      <c r="M366" s="8"/>
      <c r="N366" s="22"/>
      <c r="O366" s="23"/>
      <c r="P366" s="8"/>
      <c r="Q366" s="8"/>
      <c r="R366" s="22"/>
      <c r="S366" s="23"/>
      <c r="T366" s="8"/>
      <c r="U366" s="8"/>
      <c r="V366" s="22"/>
      <c r="W366" s="23"/>
      <c r="X366" s="8"/>
      <c r="Y366" s="8"/>
      <c r="Z366" s="22"/>
    </row>
    <row r="367" spans="1:26" ht="11.25">
      <c r="A367" s="27">
        <f t="shared" si="129"/>
        <v>31</v>
      </c>
      <c r="B367" s="28">
        <v>361</v>
      </c>
      <c r="C367" s="23">
        <f t="shared" si="121"/>
        <v>99378.83091013427</v>
      </c>
      <c r="D367" s="8">
        <f t="shared" si="122"/>
        <v>9449.66067238958</v>
      </c>
      <c r="E367" s="8">
        <f t="shared" si="123"/>
        <v>89929.17023774469</v>
      </c>
      <c r="F367" s="22">
        <f t="shared" si="124"/>
        <v>5579867.233196003</v>
      </c>
      <c r="G367" s="23" t="s">
        <v>4</v>
      </c>
      <c r="H367" s="8" t="s">
        <v>4</v>
      </c>
      <c r="I367" s="8" t="s">
        <v>4</v>
      </c>
      <c r="J367" s="22" t="s">
        <v>4</v>
      </c>
      <c r="K367" s="23"/>
      <c r="L367" s="8"/>
      <c r="M367" s="8"/>
      <c r="N367" s="22"/>
      <c r="O367" s="23"/>
      <c r="P367" s="8"/>
      <c r="Q367" s="8"/>
      <c r="R367" s="22"/>
      <c r="S367" s="23"/>
      <c r="T367" s="8"/>
      <c r="U367" s="8"/>
      <c r="V367" s="22"/>
      <c r="W367" s="23"/>
      <c r="X367" s="8"/>
      <c r="Y367" s="8"/>
      <c r="Z367" s="22"/>
    </row>
    <row r="368" spans="1:26" ht="11.25">
      <c r="A368" s="27">
        <f t="shared" si="129"/>
        <v>31</v>
      </c>
      <c r="B368" s="28">
        <v>362</v>
      </c>
      <c r="C368" s="23">
        <f t="shared" si="121"/>
        <v>99378.83091013427</v>
      </c>
      <c r="D368" s="8">
        <f t="shared" si="122"/>
        <v>9299.77872199334</v>
      </c>
      <c r="E368" s="8">
        <f t="shared" si="123"/>
        <v>90079.05218814094</v>
      </c>
      <c r="F368" s="22">
        <f t="shared" si="124"/>
        <v>5489788.181007862</v>
      </c>
      <c r="G368" s="23"/>
      <c r="H368" s="8"/>
      <c r="I368" s="8"/>
      <c r="J368" s="22"/>
      <c r="K368" s="23"/>
      <c r="L368" s="8"/>
      <c r="M368" s="8"/>
      <c r="N368" s="22"/>
      <c r="O368" s="23"/>
      <c r="P368" s="8"/>
      <c r="Q368" s="8"/>
      <c r="R368" s="22"/>
      <c r="S368" s="23"/>
      <c r="T368" s="8"/>
      <c r="U368" s="8"/>
      <c r="V368" s="22"/>
      <c r="W368" s="23"/>
      <c r="X368" s="8"/>
      <c r="Y368" s="8"/>
      <c r="Z368" s="22"/>
    </row>
    <row r="369" spans="1:26" ht="11.25">
      <c r="A369" s="27">
        <f t="shared" si="129"/>
        <v>31</v>
      </c>
      <c r="B369" s="28">
        <v>363</v>
      </c>
      <c r="C369" s="23">
        <f t="shared" si="121"/>
        <v>99378.83091013427</v>
      </c>
      <c r="D369" s="8">
        <f t="shared" si="122"/>
        <v>9149.646968346437</v>
      </c>
      <c r="E369" s="8">
        <f t="shared" si="123"/>
        <v>90229.18394178784</v>
      </c>
      <c r="F369" s="22">
        <f t="shared" si="124"/>
        <v>5399558.997066074</v>
      </c>
      <c r="G369" s="23"/>
      <c r="H369" s="8"/>
      <c r="I369" s="8"/>
      <c r="J369" s="22"/>
      <c r="K369" s="23"/>
      <c r="L369" s="8"/>
      <c r="M369" s="8"/>
      <c r="N369" s="22"/>
      <c r="O369" s="23"/>
      <c r="P369" s="8"/>
      <c r="Q369" s="8"/>
      <c r="R369" s="22"/>
      <c r="S369" s="23"/>
      <c r="T369" s="8"/>
      <c r="U369" s="8"/>
      <c r="V369" s="22"/>
      <c r="W369" s="23"/>
      <c r="X369" s="8"/>
      <c r="Y369" s="8"/>
      <c r="Z369" s="22"/>
    </row>
    <row r="370" spans="1:26" ht="11.25">
      <c r="A370" s="27">
        <f t="shared" si="129"/>
        <v>31</v>
      </c>
      <c r="B370" s="28">
        <v>364</v>
      </c>
      <c r="C370" s="23">
        <f t="shared" si="121"/>
        <v>99378.83091013427</v>
      </c>
      <c r="D370" s="8">
        <f t="shared" si="122"/>
        <v>8999.264995110125</v>
      </c>
      <c r="E370" s="8">
        <f t="shared" si="123"/>
        <v>90379.56591502416</v>
      </c>
      <c r="F370" s="22">
        <f t="shared" si="124"/>
        <v>5309179.43115105</v>
      </c>
      <c r="G370" s="23"/>
      <c r="H370" s="8"/>
      <c r="I370" s="8"/>
      <c r="J370" s="22"/>
      <c r="K370" s="23"/>
      <c r="L370" s="8"/>
      <c r="M370" s="8"/>
      <c r="N370" s="22"/>
      <c r="O370" s="23"/>
      <c r="P370" s="8"/>
      <c r="Q370" s="8"/>
      <c r="R370" s="22"/>
      <c r="S370" s="23"/>
      <c r="T370" s="8"/>
      <c r="U370" s="8"/>
      <c r="V370" s="22"/>
      <c r="W370" s="23"/>
      <c r="X370" s="8"/>
      <c r="Y370" s="8"/>
      <c r="Z370" s="22"/>
    </row>
    <row r="371" spans="1:26" ht="11.25">
      <c r="A371" s="27">
        <f t="shared" si="129"/>
        <v>31</v>
      </c>
      <c r="B371" s="28">
        <v>365</v>
      </c>
      <c r="C371" s="23">
        <f t="shared" si="121"/>
        <v>99378.83091013427</v>
      </c>
      <c r="D371" s="8">
        <f t="shared" si="122"/>
        <v>8848.63238525175</v>
      </c>
      <c r="E371" s="8">
        <f t="shared" si="123"/>
        <v>90530.19852488252</v>
      </c>
      <c r="F371" s="22">
        <f t="shared" si="124"/>
        <v>5218649.232626168</v>
      </c>
      <c r="G371" s="23"/>
      <c r="H371" s="8"/>
      <c r="I371" s="8"/>
      <c r="J371" s="22"/>
      <c r="K371" s="23"/>
      <c r="L371" s="8"/>
      <c r="M371" s="8"/>
      <c r="N371" s="22"/>
      <c r="O371" s="23"/>
      <c r="P371" s="8"/>
      <c r="Q371" s="8"/>
      <c r="R371" s="22"/>
      <c r="S371" s="23"/>
      <c r="T371" s="8"/>
      <c r="U371" s="8"/>
      <c r="V371" s="22"/>
      <c r="W371" s="23"/>
      <c r="X371" s="8"/>
      <c r="Y371" s="8"/>
      <c r="Z371" s="22"/>
    </row>
    <row r="372" spans="1:26" ht="11.25">
      <c r="A372" s="27">
        <f t="shared" si="129"/>
        <v>31</v>
      </c>
      <c r="B372" s="28">
        <v>366</v>
      </c>
      <c r="C372" s="23">
        <f t="shared" si="121"/>
        <v>99378.83091013427</v>
      </c>
      <c r="D372" s="8">
        <f t="shared" si="122"/>
        <v>8697.748721043614</v>
      </c>
      <c r="E372" s="8">
        <f t="shared" si="123"/>
        <v>90681.08218909067</v>
      </c>
      <c r="F372" s="22">
        <f t="shared" si="124"/>
        <v>5127968.1504370775</v>
      </c>
      <c r="G372" s="23"/>
      <c r="H372" s="8"/>
      <c r="I372" s="8"/>
      <c r="J372" s="22"/>
      <c r="K372" s="23"/>
      <c r="L372" s="8"/>
      <c r="M372" s="8"/>
      <c r="N372" s="22"/>
      <c r="O372" s="23"/>
      <c r="P372" s="8"/>
      <c r="Q372" s="8"/>
      <c r="R372" s="22"/>
      <c r="S372" s="23"/>
      <c r="T372" s="8"/>
      <c r="U372" s="8"/>
      <c r="V372" s="22"/>
      <c r="W372" s="23"/>
      <c r="X372" s="8"/>
      <c r="Y372" s="8"/>
      <c r="Z372" s="22"/>
    </row>
    <row r="373" spans="1:26" ht="11.25">
      <c r="A373" s="27">
        <f t="shared" si="129"/>
        <v>31</v>
      </c>
      <c r="B373" s="28">
        <v>367</v>
      </c>
      <c r="C373" s="23">
        <f t="shared" si="121"/>
        <v>99378.83091013427</v>
      </c>
      <c r="D373" s="8">
        <f t="shared" si="122"/>
        <v>8546.613584061795</v>
      </c>
      <c r="E373" s="8">
        <f t="shared" si="123"/>
        <v>90832.21732607248</v>
      </c>
      <c r="F373" s="22">
        <f t="shared" si="124"/>
        <v>5037135.933111005</v>
      </c>
      <c r="G373" s="23"/>
      <c r="H373" s="8"/>
      <c r="I373" s="8"/>
      <c r="J373" s="22"/>
      <c r="K373" s="23"/>
      <c r="L373" s="8"/>
      <c r="M373" s="8"/>
      <c r="N373" s="22"/>
      <c r="O373" s="23"/>
      <c r="P373" s="8"/>
      <c r="Q373" s="8"/>
      <c r="R373" s="22"/>
      <c r="S373" s="23"/>
      <c r="T373" s="8"/>
      <c r="U373" s="8"/>
      <c r="V373" s="22"/>
      <c r="W373" s="23"/>
      <c r="X373" s="8"/>
      <c r="Y373" s="8"/>
      <c r="Z373" s="22"/>
    </row>
    <row r="374" spans="1:26" ht="11.25">
      <c r="A374" s="27">
        <f t="shared" si="129"/>
        <v>31</v>
      </c>
      <c r="B374" s="28">
        <v>368</v>
      </c>
      <c r="C374" s="23">
        <f t="shared" si="121"/>
        <v>99378.83091013427</v>
      </c>
      <c r="D374" s="8">
        <f t="shared" si="122"/>
        <v>8395.226555185009</v>
      </c>
      <c r="E374" s="8">
        <f t="shared" si="123"/>
        <v>90983.60435494926</v>
      </c>
      <c r="F374" s="22">
        <f t="shared" si="124"/>
        <v>4946152.328756056</v>
      </c>
      <c r="G374" s="23"/>
      <c r="H374" s="8"/>
      <c r="I374" s="8"/>
      <c r="J374" s="22"/>
      <c r="K374" s="23"/>
      <c r="L374" s="8"/>
      <c r="M374" s="8"/>
      <c r="N374" s="22"/>
      <c r="O374" s="23"/>
      <c r="P374" s="8"/>
      <c r="Q374" s="8"/>
      <c r="R374" s="22"/>
      <c r="S374" s="23"/>
      <c r="T374" s="8"/>
      <c r="U374" s="8"/>
      <c r="V374" s="22"/>
      <c r="W374" s="23"/>
      <c r="X374" s="8"/>
      <c r="Y374" s="8"/>
      <c r="Z374" s="22"/>
    </row>
    <row r="375" spans="1:26" ht="11.25">
      <c r="A375" s="27">
        <f t="shared" si="129"/>
        <v>31</v>
      </c>
      <c r="B375" s="28">
        <v>369</v>
      </c>
      <c r="C375" s="23">
        <f t="shared" si="121"/>
        <v>99378.83091013427</v>
      </c>
      <c r="D375" s="8">
        <f t="shared" si="122"/>
        <v>8243.587214593426</v>
      </c>
      <c r="E375" s="8">
        <f t="shared" si="123"/>
        <v>91135.24369554085</v>
      </c>
      <c r="F375" s="22">
        <f t="shared" si="124"/>
        <v>4855017.0850605145</v>
      </c>
      <c r="G375" s="23"/>
      <c r="H375" s="8"/>
      <c r="I375" s="8"/>
      <c r="J375" s="22"/>
      <c r="K375" s="23"/>
      <c r="L375" s="8"/>
      <c r="M375" s="8"/>
      <c r="N375" s="22"/>
      <c r="O375" s="23"/>
      <c r="P375" s="8"/>
      <c r="Q375" s="8"/>
      <c r="R375" s="22"/>
      <c r="S375" s="23"/>
      <c r="T375" s="8"/>
      <c r="U375" s="8"/>
      <c r="V375" s="22"/>
      <c r="W375" s="23"/>
      <c r="X375" s="8"/>
      <c r="Y375" s="8"/>
      <c r="Z375" s="22"/>
    </row>
    <row r="376" spans="1:26" ht="11.25">
      <c r="A376" s="27">
        <f t="shared" si="129"/>
        <v>31</v>
      </c>
      <c r="B376" s="28">
        <v>370</v>
      </c>
      <c r="C376" s="23">
        <f t="shared" si="121"/>
        <v>99378.83091013427</v>
      </c>
      <c r="D376" s="8">
        <f t="shared" si="122"/>
        <v>8091.695141767524</v>
      </c>
      <c r="E376" s="8">
        <f t="shared" si="123"/>
        <v>91287.13576836674</v>
      </c>
      <c r="F376" s="22">
        <f t="shared" si="124"/>
        <v>4763729.9492921475</v>
      </c>
      <c r="G376" s="23"/>
      <c r="H376" s="8"/>
      <c r="I376" s="8"/>
      <c r="J376" s="22"/>
      <c r="K376" s="23"/>
      <c r="L376" s="8"/>
      <c r="M376" s="8"/>
      <c r="N376" s="22"/>
      <c r="O376" s="23"/>
      <c r="P376" s="8"/>
      <c r="Q376" s="8"/>
      <c r="R376" s="22"/>
      <c r="S376" s="23"/>
      <c r="T376" s="8"/>
      <c r="U376" s="8"/>
      <c r="V376" s="22"/>
      <c r="W376" s="23"/>
      <c r="X376" s="8"/>
      <c r="Y376" s="8"/>
      <c r="Z376" s="22"/>
    </row>
    <row r="377" spans="1:26" ht="11.25">
      <c r="A377" s="27">
        <f t="shared" si="129"/>
        <v>31</v>
      </c>
      <c r="B377" s="28">
        <v>371</v>
      </c>
      <c r="C377" s="23">
        <f t="shared" si="121"/>
        <v>99378.83091013427</v>
      </c>
      <c r="D377" s="8">
        <f t="shared" si="122"/>
        <v>7939.549915486913</v>
      </c>
      <c r="E377" s="8">
        <f t="shared" si="123"/>
        <v>91439.28099464736</v>
      </c>
      <c r="F377" s="22">
        <f t="shared" si="124"/>
        <v>4672290.6682975</v>
      </c>
      <c r="G377" s="23"/>
      <c r="H377" s="8"/>
      <c r="I377" s="8"/>
      <c r="J377" s="22"/>
      <c r="K377" s="23"/>
      <c r="L377" s="8"/>
      <c r="M377" s="8"/>
      <c r="N377" s="22"/>
      <c r="O377" s="23"/>
      <c r="P377" s="8"/>
      <c r="Q377" s="8"/>
      <c r="R377" s="22"/>
      <c r="S377" s="23"/>
      <c r="T377" s="8"/>
      <c r="U377" s="8"/>
      <c r="V377" s="22"/>
      <c r="W377" s="23"/>
      <c r="X377" s="8"/>
      <c r="Y377" s="8"/>
      <c r="Z377" s="22"/>
    </row>
    <row r="378" spans="1:26" ht="11.25">
      <c r="A378" s="27">
        <f t="shared" si="129"/>
        <v>31</v>
      </c>
      <c r="B378" s="28">
        <v>372</v>
      </c>
      <c r="C378" s="23">
        <f t="shared" si="121"/>
        <v>99378.83091013427</v>
      </c>
      <c r="D378" s="8">
        <f t="shared" si="122"/>
        <v>7787.151113829167</v>
      </c>
      <c r="E378" s="8">
        <f t="shared" si="123"/>
        <v>91591.6797963051</v>
      </c>
      <c r="F378" s="22">
        <f t="shared" si="124"/>
        <v>4580698.988501195</v>
      </c>
      <c r="G378" s="23"/>
      <c r="H378" s="8"/>
      <c r="I378" s="8"/>
      <c r="J378" s="22"/>
      <c r="K378" s="23"/>
      <c r="L378" s="8"/>
      <c r="M378" s="8"/>
      <c r="N378" s="22"/>
      <c r="O378" s="23"/>
      <c r="P378" s="8"/>
      <c r="Q378" s="8"/>
      <c r="R378" s="22"/>
      <c r="S378" s="23"/>
      <c r="T378" s="8"/>
      <c r="U378" s="8"/>
      <c r="V378" s="22"/>
      <c r="W378" s="23"/>
      <c r="X378" s="8"/>
      <c r="Y378" s="8"/>
      <c r="Z378" s="22"/>
    </row>
    <row r="379" spans="1:26" ht="11.25">
      <c r="A379" s="27">
        <f t="shared" si="129"/>
        <v>32</v>
      </c>
      <c r="B379" s="28">
        <v>373</v>
      </c>
      <c r="C379" s="23">
        <f t="shared" si="121"/>
        <v>99378.83091013427</v>
      </c>
      <c r="D379" s="8">
        <f t="shared" si="122"/>
        <v>7634.498314168658</v>
      </c>
      <c r="E379" s="8">
        <f t="shared" si="123"/>
        <v>91744.33259596562</v>
      </c>
      <c r="F379" s="22">
        <f t="shared" si="124"/>
        <v>4488954.655905229</v>
      </c>
      <c r="G379" s="23"/>
      <c r="H379" s="8"/>
      <c r="I379" s="8"/>
      <c r="J379" s="22"/>
      <c r="K379" s="23"/>
      <c r="L379" s="8"/>
      <c r="M379" s="8"/>
      <c r="N379" s="22"/>
      <c r="O379" s="23"/>
      <c r="P379" s="8"/>
      <c r="Q379" s="8"/>
      <c r="R379" s="22"/>
      <c r="S379" s="23"/>
      <c r="T379" s="8"/>
      <c r="U379" s="8"/>
      <c r="V379" s="22"/>
      <c r="W379" s="23"/>
      <c r="X379" s="8"/>
      <c r="Y379" s="8"/>
      <c r="Z379" s="22"/>
    </row>
    <row r="380" spans="1:26" ht="11.25">
      <c r="A380" s="27">
        <f t="shared" si="129"/>
        <v>32</v>
      </c>
      <c r="B380" s="28">
        <v>374</v>
      </c>
      <c r="C380" s="23">
        <f t="shared" si="121"/>
        <v>99378.83091013427</v>
      </c>
      <c r="D380" s="8">
        <f t="shared" si="122"/>
        <v>7481.591093175382</v>
      </c>
      <c r="E380" s="8">
        <f t="shared" si="123"/>
        <v>91897.2398169589</v>
      </c>
      <c r="F380" s="22">
        <f t="shared" si="124"/>
        <v>4397057.41608827</v>
      </c>
      <c r="G380" s="23"/>
      <c r="H380" s="8"/>
      <c r="I380" s="8"/>
      <c r="J380" s="22"/>
      <c r="K380" s="23"/>
      <c r="L380" s="8"/>
      <c r="M380" s="8"/>
      <c r="N380" s="22"/>
      <c r="O380" s="23"/>
      <c r="P380" s="8"/>
      <c r="Q380" s="8"/>
      <c r="R380" s="22"/>
      <c r="S380" s="23"/>
      <c r="T380" s="8"/>
      <c r="U380" s="8"/>
      <c r="V380" s="22"/>
      <c r="W380" s="23"/>
      <c r="X380" s="8"/>
      <c r="Y380" s="8"/>
      <c r="Z380" s="22"/>
    </row>
    <row r="381" spans="1:26" ht="11.25">
      <c r="A381" s="27">
        <f t="shared" si="129"/>
        <v>32</v>
      </c>
      <c r="B381" s="28">
        <v>375</v>
      </c>
      <c r="C381" s="23">
        <f t="shared" si="121"/>
        <v>99378.83091013427</v>
      </c>
      <c r="D381" s="8">
        <f t="shared" si="122"/>
        <v>7328.429026813784</v>
      </c>
      <c r="E381" s="8">
        <f t="shared" si="123"/>
        <v>92050.40188332049</v>
      </c>
      <c r="F381" s="22">
        <f t="shared" si="124"/>
        <v>4305007.014204949</v>
      </c>
      <c r="G381" s="23"/>
      <c r="H381" s="8"/>
      <c r="I381" s="8"/>
      <c r="J381" s="22"/>
      <c r="K381" s="23"/>
      <c r="L381" s="8"/>
      <c r="M381" s="8"/>
      <c r="N381" s="22"/>
      <c r="O381" s="23"/>
      <c r="P381" s="8"/>
      <c r="Q381" s="8"/>
      <c r="R381" s="22"/>
      <c r="S381" s="23"/>
      <c r="T381" s="8"/>
      <c r="U381" s="8"/>
      <c r="V381" s="22"/>
      <c r="W381" s="23"/>
      <c r="X381" s="8"/>
      <c r="Y381" s="8"/>
      <c r="Z381" s="22"/>
    </row>
    <row r="382" spans="1:26" ht="11.25">
      <c r="A382" s="27">
        <f t="shared" si="129"/>
        <v>32</v>
      </c>
      <c r="B382" s="28">
        <v>376</v>
      </c>
      <c r="C382" s="23">
        <f t="shared" si="121"/>
        <v>99378.83091013427</v>
      </c>
      <c r="D382" s="8">
        <f t="shared" si="122"/>
        <v>7175.011690341583</v>
      </c>
      <c r="E382" s="8">
        <f t="shared" si="123"/>
        <v>92203.8192197927</v>
      </c>
      <c r="F382" s="22">
        <f t="shared" si="124"/>
        <v>4212803.194985157</v>
      </c>
      <c r="G382" s="23"/>
      <c r="H382" s="8"/>
      <c r="I382" s="8"/>
      <c r="J382" s="22"/>
      <c r="K382" s="23"/>
      <c r="L382" s="8"/>
      <c r="M382" s="8"/>
      <c r="N382" s="22"/>
      <c r="O382" s="23"/>
      <c r="P382" s="8"/>
      <c r="Q382" s="8"/>
      <c r="R382" s="22"/>
      <c r="S382" s="23"/>
      <c r="T382" s="8"/>
      <c r="U382" s="8"/>
      <c r="V382" s="22"/>
      <c r="W382" s="23"/>
      <c r="X382" s="8"/>
      <c r="Y382" s="8"/>
      <c r="Z382" s="22"/>
    </row>
    <row r="383" spans="1:26" ht="11.25">
      <c r="A383" s="27">
        <f t="shared" si="129"/>
        <v>32</v>
      </c>
      <c r="B383" s="28">
        <v>377</v>
      </c>
      <c r="C383" s="23">
        <f t="shared" si="121"/>
        <v>99378.83091013427</v>
      </c>
      <c r="D383" s="8">
        <f t="shared" si="122"/>
        <v>7021.338658308595</v>
      </c>
      <c r="E383" s="8">
        <f t="shared" si="123"/>
        <v>92357.49225182568</v>
      </c>
      <c r="F383" s="22">
        <f t="shared" si="124"/>
        <v>4120445.7027333314</v>
      </c>
      <c r="G383" s="23"/>
      <c r="H383" s="8"/>
      <c r="I383" s="8"/>
      <c r="J383" s="22"/>
      <c r="K383" s="23"/>
      <c r="L383" s="8"/>
      <c r="M383" s="8"/>
      <c r="N383" s="22"/>
      <c r="O383" s="23"/>
      <c r="P383" s="8"/>
      <c r="Q383" s="8"/>
      <c r="R383" s="22"/>
      <c r="S383" s="23"/>
      <c r="T383" s="8"/>
      <c r="U383" s="8"/>
      <c r="V383" s="22"/>
      <c r="W383" s="23"/>
      <c r="X383" s="8"/>
      <c r="Y383" s="8"/>
      <c r="Z383" s="22"/>
    </row>
    <row r="384" spans="1:26" ht="11.25">
      <c r="A384" s="27">
        <f t="shared" si="129"/>
        <v>32</v>
      </c>
      <c r="B384" s="28">
        <v>378</v>
      </c>
      <c r="C384" s="23">
        <f t="shared" si="121"/>
        <v>99378.83091013427</v>
      </c>
      <c r="D384" s="8">
        <f t="shared" si="122"/>
        <v>6867.409504555552</v>
      </c>
      <c r="E384" s="8">
        <f t="shared" si="123"/>
        <v>92511.42140557872</v>
      </c>
      <c r="F384" s="22">
        <f t="shared" si="124"/>
        <v>4027934.281327753</v>
      </c>
      <c r="G384" s="23"/>
      <c r="H384" s="8"/>
      <c r="I384" s="8"/>
      <c r="J384" s="22"/>
      <c r="K384" s="23"/>
      <c r="L384" s="8"/>
      <c r="M384" s="8"/>
      <c r="N384" s="22"/>
      <c r="O384" s="23"/>
      <c r="P384" s="8"/>
      <c r="Q384" s="8"/>
      <c r="R384" s="22"/>
      <c r="S384" s="23"/>
      <c r="T384" s="8"/>
      <c r="U384" s="8"/>
      <c r="V384" s="22"/>
      <c r="W384" s="23"/>
      <c r="X384" s="8"/>
      <c r="Y384" s="8"/>
      <c r="Z384" s="22"/>
    </row>
    <row r="385" spans="1:26" ht="11.25">
      <c r="A385" s="27">
        <f t="shared" si="129"/>
        <v>32</v>
      </c>
      <c r="B385" s="28">
        <v>379</v>
      </c>
      <c r="C385" s="23">
        <f t="shared" si="121"/>
        <v>99378.83091013427</v>
      </c>
      <c r="D385" s="8">
        <f t="shared" si="122"/>
        <v>6713.223802212921</v>
      </c>
      <c r="E385" s="8">
        <f t="shared" si="123"/>
        <v>92665.60710792136</v>
      </c>
      <c r="F385" s="22">
        <f t="shared" si="124"/>
        <v>3935268.6742198314</v>
      </c>
      <c r="G385" s="23"/>
      <c r="H385" s="8"/>
      <c r="I385" s="8"/>
      <c r="J385" s="22"/>
      <c r="K385" s="23"/>
      <c r="L385" s="8"/>
      <c r="M385" s="8"/>
      <c r="N385" s="22"/>
      <c r="O385" s="23"/>
      <c r="P385" s="8"/>
      <c r="Q385" s="8"/>
      <c r="R385" s="22"/>
      <c r="S385" s="23"/>
      <c r="T385" s="8"/>
      <c r="U385" s="8"/>
      <c r="V385" s="22"/>
      <c r="W385" s="23"/>
      <c r="X385" s="8"/>
      <c r="Y385" s="8"/>
      <c r="Z385" s="22"/>
    </row>
    <row r="386" spans="1:26" ht="11.25">
      <c r="A386" s="27">
        <f t="shared" si="129"/>
        <v>32</v>
      </c>
      <c r="B386" s="28">
        <v>380</v>
      </c>
      <c r="C386" s="23">
        <f t="shared" si="121"/>
        <v>99378.83091013427</v>
      </c>
      <c r="D386" s="8">
        <f t="shared" si="122"/>
        <v>6558.781123699719</v>
      </c>
      <c r="E386" s="8">
        <f t="shared" si="123"/>
        <v>92820.04978643455</v>
      </c>
      <c r="F386" s="22">
        <f t="shared" si="124"/>
        <v>3842448.624433397</v>
      </c>
      <c r="G386" s="23"/>
      <c r="H386" s="8"/>
      <c r="I386" s="8"/>
      <c r="J386" s="22"/>
      <c r="K386" s="23"/>
      <c r="L386" s="8"/>
      <c r="M386" s="8"/>
      <c r="N386" s="22"/>
      <c r="O386" s="23"/>
      <c r="P386" s="8"/>
      <c r="Q386" s="8"/>
      <c r="R386" s="22"/>
      <c r="S386" s="23"/>
      <c r="T386" s="8"/>
      <c r="U386" s="8"/>
      <c r="V386" s="22"/>
      <c r="W386" s="23"/>
      <c r="X386" s="8"/>
      <c r="Y386" s="8"/>
      <c r="Z386" s="22"/>
    </row>
    <row r="387" spans="1:26" ht="11.25">
      <c r="A387" s="27">
        <f t="shared" si="129"/>
        <v>32</v>
      </c>
      <c r="B387" s="28">
        <v>381</v>
      </c>
      <c r="C387" s="23">
        <f t="shared" si="121"/>
        <v>99378.83091013427</v>
      </c>
      <c r="D387" s="8">
        <f t="shared" si="122"/>
        <v>6404.081040722328</v>
      </c>
      <c r="E387" s="8">
        <f t="shared" si="123"/>
        <v>92974.74986941194</v>
      </c>
      <c r="F387" s="22">
        <f t="shared" si="124"/>
        <v>3749473.874563985</v>
      </c>
      <c r="G387" s="23"/>
      <c r="H387" s="8"/>
      <c r="I387" s="8"/>
      <c r="J387" s="22"/>
      <c r="K387" s="23"/>
      <c r="L387" s="8"/>
      <c r="M387" s="8"/>
      <c r="N387" s="22"/>
      <c r="O387" s="23"/>
      <c r="P387" s="8"/>
      <c r="Q387" s="8"/>
      <c r="R387" s="22"/>
      <c r="S387" s="23"/>
      <c r="T387" s="8"/>
      <c r="U387" s="8"/>
      <c r="V387" s="22"/>
      <c r="W387" s="23"/>
      <c r="X387" s="8"/>
      <c r="Y387" s="8"/>
      <c r="Z387" s="22"/>
    </row>
    <row r="388" spans="1:26" ht="11.25">
      <c r="A388" s="27">
        <f t="shared" si="129"/>
        <v>32</v>
      </c>
      <c r="B388" s="28">
        <v>382</v>
      </c>
      <c r="C388" s="23">
        <f t="shared" si="121"/>
        <v>99378.83091013427</v>
      </c>
      <c r="D388" s="8">
        <f t="shared" si="122"/>
        <v>6249.123124273308</v>
      </c>
      <c r="E388" s="8">
        <f t="shared" si="123"/>
        <v>93129.70778586097</v>
      </c>
      <c r="F388" s="22">
        <f t="shared" si="124"/>
        <v>3656344.166778124</v>
      </c>
      <c r="G388" s="23"/>
      <c r="H388" s="8"/>
      <c r="I388" s="8"/>
      <c r="J388" s="22"/>
      <c r="K388" s="23"/>
      <c r="L388" s="8"/>
      <c r="M388" s="8"/>
      <c r="N388" s="22"/>
      <c r="O388" s="23"/>
      <c r="P388" s="8"/>
      <c r="Q388" s="8"/>
      <c r="R388" s="22"/>
      <c r="S388" s="23"/>
      <c r="T388" s="8"/>
      <c r="U388" s="8"/>
      <c r="V388" s="22"/>
      <c r="W388" s="23"/>
      <c r="X388" s="8"/>
      <c r="Y388" s="8"/>
      <c r="Z388" s="22"/>
    </row>
    <row r="389" spans="1:26" ht="11.25">
      <c r="A389" s="27">
        <f t="shared" si="129"/>
        <v>32</v>
      </c>
      <c r="B389" s="28">
        <v>383</v>
      </c>
      <c r="C389" s="23">
        <f t="shared" si="121"/>
        <v>99378.83091013427</v>
      </c>
      <c r="D389" s="8">
        <f t="shared" si="122"/>
        <v>6093.906944630206</v>
      </c>
      <c r="E389" s="8">
        <f t="shared" si="123"/>
        <v>93284.92396550407</v>
      </c>
      <c r="F389" s="22">
        <f t="shared" si="124"/>
        <v>3563059.24281262</v>
      </c>
      <c r="G389" s="23"/>
      <c r="H389" s="8"/>
      <c r="I389" s="8"/>
      <c r="J389" s="22"/>
      <c r="K389" s="23"/>
      <c r="L389" s="8"/>
      <c r="M389" s="8"/>
      <c r="N389" s="22"/>
      <c r="O389" s="23"/>
      <c r="P389" s="8"/>
      <c r="Q389" s="8"/>
      <c r="R389" s="22"/>
      <c r="S389" s="23"/>
      <c r="T389" s="8"/>
      <c r="U389" s="8"/>
      <c r="V389" s="22"/>
      <c r="W389" s="23"/>
      <c r="X389" s="8"/>
      <c r="Y389" s="8"/>
      <c r="Z389" s="22"/>
    </row>
    <row r="390" spans="1:26" ht="11.25">
      <c r="A390" s="27">
        <f t="shared" si="129"/>
        <v>32</v>
      </c>
      <c r="B390" s="28">
        <v>384</v>
      </c>
      <c r="C390" s="23">
        <f t="shared" si="121"/>
        <v>99378.83091013427</v>
      </c>
      <c r="D390" s="8">
        <f t="shared" si="122"/>
        <v>5938.432071354367</v>
      </c>
      <c r="E390" s="8">
        <f t="shared" si="123"/>
        <v>93440.3988387799</v>
      </c>
      <c r="F390" s="22">
        <f t="shared" si="124"/>
        <v>3469618.84397384</v>
      </c>
      <c r="G390" s="23"/>
      <c r="H390" s="8"/>
      <c r="I390" s="8"/>
      <c r="J390" s="22"/>
      <c r="K390" s="23"/>
      <c r="L390" s="8"/>
      <c r="M390" s="8"/>
      <c r="N390" s="22"/>
      <c r="O390" s="23"/>
      <c r="P390" s="8"/>
      <c r="Q390" s="8"/>
      <c r="R390" s="22"/>
      <c r="S390" s="23"/>
      <c r="T390" s="8"/>
      <c r="U390" s="8"/>
      <c r="V390" s="22"/>
      <c r="W390" s="23"/>
      <c r="X390" s="8"/>
      <c r="Y390" s="8"/>
      <c r="Z390" s="22"/>
    </row>
    <row r="391" spans="1:26" ht="11.25">
      <c r="A391" s="27">
        <f t="shared" si="129"/>
        <v>33</v>
      </c>
      <c r="B391" s="28">
        <v>385</v>
      </c>
      <c r="C391" s="23">
        <f aca="true" t="shared" si="130" ref="C391:C426">-PMT(2%/12,C$1*12,$F$3)</f>
        <v>99378.83091013427</v>
      </c>
      <c r="D391" s="8">
        <f aca="true" t="shared" si="131" ref="D391:D426">F390*2%/12</f>
        <v>5782.698073289733</v>
      </c>
      <c r="E391" s="8">
        <f aca="true" t="shared" si="132" ref="E391:E426">C391-D391</f>
        <v>93596.13283684454</v>
      </c>
      <c r="F391" s="22">
        <f aca="true" t="shared" si="133" ref="F391:F426">F390-E391</f>
        <v>3376022.711136996</v>
      </c>
      <c r="G391" s="23"/>
      <c r="H391" s="8"/>
      <c r="I391" s="8"/>
      <c r="J391" s="22"/>
      <c r="K391" s="23"/>
      <c r="L391" s="8"/>
      <c r="M391" s="8"/>
      <c r="N391" s="22"/>
      <c r="O391" s="23"/>
      <c r="P391" s="8"/>
      <c r="Q391" s="8"/>
      <c r="R391" s="22"/>
      <c r="S391" s="23"/>
      <c r="T391" s="8"/>
      <c r="U391" s="8"/>
      <c r="V391" s="22"/>
      <c r="W391" s="23"/>
      <c r="X391" s="8"/>
      <c r="Y391" s="8"/>
      <c r="Z391" s="22"/>
    </row>
    <row r="392" spans="1:26" ht="11.25">
      <c r="A392" s="27">
        <f aca="true" t="shared" si="134" ref="A392:A426">ROUNDUP(B392/12,0)</f>
        <v>33</v>
      </c>
      <c r="B392" s="28">
        <v>386</v>
      </c>
      <c r="C392" s="23">
        <f t="shared" si="130"/>
        <v>99378.83091013427</v>
      </c>
      <c r="D392" s="8">
        <f t="shared" si="131"/>
        <v>5626.70451856166</v>
      </c>
      <c r="E392" s="8">
        <f t="shared" si="132"/>
        <v>93752.12639157262</v>
      </c>
      <c r="F392" s="22">
        <f t="shared" si="133"/>
        <v>3282270.5847454234</v>
      </c>
      <c r="G392" s="23"/>
      <c r="H392" s="8"/>
      <c r="I392" s="8"/>
      <c r="J392" s="22"/>
      <c r="K392" s="23"/>
      <c r="L392" s="8"/>
      <c r="M392" s="8"/>
      <c r="N392" s="22"/>
      <c r="O392" s="23"/>
      <c r="P392" s="8"/>
      <c r="Q392" s="8"/>
      <c r="R392" s="22"/>
      <c r="S392" s="23"/>
      <c r="T392" s="8"/>
      <c r="U392" s="8"/>
      <c r="V392" s="22"/>
      <c r="W392" s="23"/>
      <c r="X392" s="8"/>
      <c r="Y392" s="8"/>
      <c r="Z392" s="22"/>
    </row>
    <row r="393" spans="1:26" ht="11.25">
      <c r="A393" s="27">
        <f t="shared" si="134"/>
        <v>33</v>
      </c>
      <c r="B393" s="28">
        <v>387</v>
      </c>
      <c r="C393" s="23">
        <f t="shared" si="130"/>
        <v>99378.83091013427</v>
      </c>
      <c r="D393" s="8">
        <f t="shared" si="131"/>
        <v>5470.450974575706</v>
      </c>
      <c r="E393" s="8">
        <f t="shared" si="132"/>
        <v>93908.37993555857</v>
      </c>
      <c r="F393" s="22">
        <f t="shared" si="133"/>
        <v>3188362.204809865</v>
      </c>
      <c r="G393" s="23"/>
      <c r="H393" s="8"/>
      <c r="I393" s="8"/>
      <c r="J393" s="22"/>
      <c r="K393" s="23"/>
      <c r="L393" s="8"/>
      <c r="M393" s="8"/>
      <c r="N393" s="22"/>
      <c r="O393" s="23"/>
      <c r="P393" s="8"/>
      <c r="Q393" s="8"/>
      <c r="R393" s="22"/>
      <c r="S393" s="23"/>
      <c r="T393" s="8"/>
      <c r="U393" s="8"/>
      <c r="V393" s="22"/>
      <c r="W393" s="23"/>
      <c r="X393" s="8"/>
      <c r="Y393" s="8"/>
      <c r="Z393" s="22"/>
    </row>
    <row r="394" spans="1:26" ht="11.25">
      <c r="A394" s="27">
        <f t="shared" si="134"/>
        <v>33</v>
      </c>
      <c r="B394" s="28">
        <v>388</v>
      </c>
      <c r="C394" s="23">
        <f t="shared" si="130"/>
        <v>99378.83091013427</v>
      </c>
      <c r="D394" s="8">
        <f t="shared" si="131"/>
        <v>5313.937008016442</v>
      </c>
      <c r="E394" s="8">
        <f t="shared" si="132"/>
        <v>94064.89390211784</v>
      </c>
      <c r="F394" s="22">
        <f t="shared" si="133"/>
        <v>3094297.310907747</v>
      </c>
      <c r="G394" s="23"/>
      <c r="H394" s="8"/>
      <c r="I394" s="8"/>
      <c r="J394" s="22"/>
      <c r="K394" s="23"/>
      <c r="L394" s="8"/>
      <c r="M394" s="8"/>
      <c r="N394" s="22"/>
      <c r="O394" s="23"/>
      <c r="P394" s="8"/>
      <c r="Q394" s="8"/>
      <c r="R394" s="22"/>
      <c r="S394" s="23"/>
      <c r="T394" s="8"/>
      <c r="U394" s="8"/>
      <c r="V394" s="22"/>
      <c r="W394" s="23"/>
      <c r="X394" s="8"/>
      <c r="Y394" s="8"/>
      <c r="Z394" s="22"/>
    </row>
    <row r="395" spans="1:26" ht="11.25">
      <c r="A395" s="27">
        <f t="shared" si="134"/>
        <v>33</v>
      </c>
      <c r="B395" s="28">
        <v>389</v>
      </c>
      <c r="C395" s="23">
        <f t="shared" si="130"/>
        <v>99378.83091013427</v>
      </c>
      <c r="D395" s="8">
        <f t="shared" si="131"/>
        <v>5157.1621848462455</v>
      </c>
      <c r="E395" s="8">
        <f t="shared" si="132"/>
        <v>94221.66872528804</v>
      </c>
      <c r="F395" s="22">
        <f t="shared" si="133"/>
        <v>3000075.642182459</v>
      </c>
      <c r="G395" s="23"/>
      <c r="H395" s="8"/>
      <c r="I395" s="8"/>
      <c r="J395" s="22"/>
      <c r="K395" s="23"/>
      <c r="L395" s="8"/>
      <c r="M395" s="8"/>
      <c r="N395" s="22"/>
      <c r="O395" s="23"/>
      <c r="P395" s="8"/>
      <c r="Q395" s="8"/>
      <c r="R395" s="22"/>
      <c r="S395" s="23"/>
      <c r="T395" s="8"/>
      <c r="U395" s="8"/>
      <c r="V395" s="22"/>
      <c r="W395" s="23"/>
      <c r="X395" s="8"/>
      <c r="Y395" s="8"/>
      <c r="Z395" s="22"/>
    </row>
    <row r="396" spans="1:26" ht="11.25">
      <c r="A396" s="27">
        <f t="shared" si="134"/>
        <v>33</v>
      </c>
      <c r="B396" s="28">
        <v>390</v>
      </c>
      <c r="C396" s="23">
        <f t="shared" si="130"/>
        <v>99378.83091013427</v>
      </c>
      <c r="D396" s="8">
        <f t="shared" si="131"/>
        <v>5000.126070304099</v>
      </c>
      <c r="E396" s="8">
        <f t="shared" si="132"/>
        <v>94378.70483983017</v>
      </c>
      <c r="F396" s="22">
        <f t="shared" si="133"/>
        <v>2905696.937342629</v>
      </c>
      <c r="G396" s="23"/>
      <c r="H396" s="8"/>
      <c r="I396" s="8"/>
      <c r="J396" s="22"/>
      <c r="K396" s="23"/>
      <c r="L396" s="8"/>
      <c r="M396" s="8"/>
      <c r="N396" s="22"/>
      <c r="O396" s="23"/>
      <c r="P396" s="8"/>
      <c r="Q396" s="8"/>
      <c r="R396" s="22"/>
      <c r="S396" s="23"/>
      <c r="T396" s="8"/>
      <c r="U396" s="8"/>
      <c r="V396" s="22"/>
      <c r="W396" s="23"/>
      <c r="X396" s="8"/>
      <c r="Y396" s="8"/>
      <c r="Z396" s="22"/>
    </row>
    <row r="397" spans="1:26" ht="11.25">
      <c r="A397" s="27">
        <f t="shared" si="134"/>
        <v>33</v>
      </c>
      <c r="B397" s="28">
        <v>391</v>
      </c>
      <c r="C397" s="23">
        <f t="shared" si="130"/>
        <v>99378.83091013427</v>
      </c>
      <c r="D397" s="8">
        <f t="shared" si="131"/>
        <v>4842.828228904381</v>
      </c>
      <c r="E397" s="8">
        <f t="shared" si="132"/>
        <v>94536.00268122989</v>
      </c>
      <c r="F397" s="22">
        <f t="shared" si="133"/>
        <v>2811160.934661399</v>
      </c>
      <c r="G397" s="23"/>
      <c r="H397" s="8"/>
      <c r="I397" s="8"/>
      <c r="J397" s="22"/>
      <c r="K397" s="23"/>
      <c r="L397" s="8"/>
      <c r="M397" s="8"/>
      <c r="N397" s="22"/>
      <c r="O397" s="23"/>
      <c r="P397" s="8"/>
      <c r="Q397" s="8"/>
      <c r="R397" s="22"/>
      <c r="S397" s="23"/>
      <c r="T397" s="8"/>
      <c r="U397" s="8"/>
      <c r="V397" s="22"/>
      <c r="W397" s="23"/>
      <c r="X397" s="8"/>
      <c r="Y397" s="8"/>
      <c r="Z397" s="22"/>
    </row>
    <row r="398" spans="1:26" ht="11.25">
      <c r="A398" s="27">
        <f t="shared" si="134"/>
        <v>33</v>
      </c>
      <c r="B398" s="28">
        <v>392</v>
      </c>
      <c r="C398" s="23">
        <f t="shared" si="130"/>
        <v>99378.83091013427</v>
      </c>
      <c r="D398" s="8">
        <f t="shared" si="131"/>
        <v>4685.268224435665</v>
      </c>
      <c r="E398" s="8">
        <f t="shared" si="132"/>
        <v>94693.5626856986</v>
      </c>
      <c r="F398" s="22">
        <f t="shared" si="133"/>
        <v>2716467.3719757004</v>
      </c>
      <c r="G398" s="23"/>
      <c r="H398" s="8"/>
      <c r="I398" s="8"/>
      <c r="J398" s="22"/>
      <c r="K398" s="23"/>
      <c r="L398" s="8"/>
      <c r="M398" s="8"/>
      <c r="N398" s="22"/>
      <c r="O398" s="23"/>
      <c r="P398" s="8"/>
      <c r="Q398" s="8"/>
      <c r="R398" s="22"/>
      <c r="S398" s="23"/>
      <c r="T398" s="8"/>
      <c r="U398" s="8"/>
      <c r="V398" s="22"/>
      <c r="W398" s="23"/>
      <c r="X398" s="8"/>
      <c r="Y398" s="8"/>
      <c r="Z398" s="22"/>
    </row>
    <row r="399" spans="1:26" ht="11.25">
      <c r="A399" s="27">
        <f t="shared" si="134"/>
        <v>33</v>
      </c>
      <c r="B399" s="28">
        <v>393</v>
      </c>
      <c r="C399" s="23">
        <f t="shared" si="130"/>
        <v>99378.83091013427</v>
      </c>
      <c r="D399" s="8">
        <f t="shared" si="131"/>
        <v>4527.445619959501</v>
      </c>
      <c r="E399" s="8">
        <f t="shared" si="132"/>
        <v>94851.38529017477</v>
      </c>
      <c r="F399" s="22">
        <f t="shared" si="133"/>
        <v>2621615.9866855256</v>
      </c>
      <c r="G399" s="23"/>
      <c r="H399" s="8"/>
      <c r="I399" s="8"/>
      <c r="J399" s="22"/>
      <c r="K399" s="23"/>
      <c r="L399" s="8"/>
      <c r="M399" s="8"/>
      <c r="N399" s="22"/>
      <c r="O399" s="23"/>
      <c r="P399" s="8"/>
      <c r="Q399" s="8"/>
      <c r="R399" s="22"/>
      <c r="S399" s="23"/>
      <c r="T399" s="8"/>
      <c r="U399" s="8"/>
      <c r="V399" s="22"/>
      <c r="W399" s="23"/>
      <c r="X399" s="8"/>
      <c r="Y399" s="8"/>
      <c r="Z399" s="22"/>
    </row>
    <row r="400" spans="1:26" ht="11.25">
      <c r="A400" s="27">
        <f t="shared" si="134"/>
        <v>33</v>
      </c>
      <c r="B400" s="28">
        <v>394</v>
      </c>
      <c r="C400" s="23">
        <f t="shared" si="130"/>
        <v>99378.83091013427</v>
      </c>
      <c r="D400" s="8">
        <f t="shared" si="131"/>
        <v>4369.359977809209</v>
      </c>
      <c r="E400" s="8">
        <f t="shared" si="132"/>
        <v>95009.47093232507</v>
      </c>
      <c r="F400" s="22">
        <f t="shared" si="133"/>
        <v>2526606.5157532007</v>
      </c>
      <c r="G400" s="23"/>
      <c r="H400" s="8"/>
      <c r="I400" s="8"/>
      <c r="J400" s="22"/>
      <c r="K400" s="23"/>
      <c r="L400" s="8"/>
      <c r="M400" s="8"/>
      <c r="N400" s="22"/>
      <c r="O400" s="23"/>
      <c r="P400" s="8"/>
      <c r="Q400" s="8"/>
      <c r="R400" s="22"/>
      <c r="S400" s="23"/>
      <c r="T400" s="8"/>
      <c r="U400" s="8"/>
      <c r="V400" s="22"/>
      <c r="W400" s="23"/>
      <c r="X400" s="8"/>
      <c r="Y400" s="8"/>
      <c r="Z400" s="22"/>
    </row>
    <row r="401" spans="1:26" ht="11.25">
      <c r="A401" s="27">
        <f t="shared" si="134"/>
        <v>33</v>
      </c>
      <c r="B401" s="28">
        <v>395</v>
      </c>
      <c r="C401" s="23">
        <f t="shared" si="130"/>
        <v>99378.83091013427</v>
      </c>
      <c r="D401" s="8">
        <f t="shared" si="131"/>
        <v>4211.010859588668</v>
      </c>
      <c r="E401" s="8">
        <f t="shared" si="132"/>
        <v>95167.8200505456</v>
      </c>
      <c r="F401" s="22">
        <f t="shared" si="133"/>
        <v>2431438.6957026552</v>
      </c>
      <c r="G401" s="23"/>
      <c r="H401" s="8"/>
      <c r="I401" s="8"/>
      <c r="J401" s="22"/>
      <c r="K401" s="23"/>
      <c r="L401" s="8"/>
      <c r="M401" s="8"/>
      <c r="N401" s="22"/>
      <c r="O401" s="23"/>
      <c r="P401" s="8"/>
      <c r="Q401" s="8"/>
      <c r="R401" s="22"/>
      <c r="S401" s="23"/>
      <c r="T401" s="8"/>
      <c r="U401" s="8"/>
      <c r="V401" s="22"/>
      <c r="W401" s="23"/>
      <c r="X401" s="8"/>
      <c r="Y401" s="8"/>
      <c r="Z401" s="22"/>
    </row>
    <row r="402" spans="1:26" ht="11.25">
      <c r="A402" s="27">
        <f t="shared" si="134"/>
        <v>33</v>
      </c>
      <c r="B402" s="28">
        <v>396</v>
      </c>
      <c r="C402" s="23">
        <f t="shared" si="130"/>
        <v>99378.83091013427</v>
      </c>
      <c r="D402" s="8">
        <f t="shared" si="131"/>
        <v>4052.397826171092</v>
      </c>
      <c r="E402" s="8">
        <f t="shared" si="132"/>
        <v>95326.43308396319</v>
      </c>
      <c r="F402" s="22">
        <f t="shared" si="133"/>
        <v>2336112.262618692</v>
      </c>
      <c r="G402" s="23"/>
      <c r="H402" s="8"/>
      <c r="I402" s="8"/>
      <c r="J402" s="22"/>
      <c r="K402" s="23"/>
      <c r="L402" s="8"/>
      <c r="M402" s="8"/>
      <c r="N402" s="22"/>
      <c r="O402" s="23"/>
      <c r="P402" s="8"/>
      <c r="Q402" s="8"/>
      <c r="R402" s="22"/>
      <c r="S402" s="23"/>
      <c r="T402" s="8"/>
      <c r="U402" s="8"/>
      <c r="V402" s="22"/>
      <c r="W402" s="23"/>
      <c r="X402" s="8"/>
      <c r="Y402" s="8"/>
      <c r="Z402" s="22"/>
    </row>
    <row r="403" spans="1:26" ht="11.25">
      <c r="A403" s="27">
        <f t="shared" si="134"/>
        <v>34</v>
      </c>
      <c r="B403" s="28">
        <v>397</v>
      </c>
      <c r="C403" s="23">
        <f t="shared" si="130"/>
        <v>99378.83091013427</v>
      </c>
      <c r="D403" s="8">
        <f t="shared" si="131"/>
        <v>3893.5204376978204</v>
      </c>
      <c r="E403" s="8">
        <f t="shared" si="132"/>
        <v>95485.31047243645</v>
      </c>
      <c r="F403" s="22">
        <f t="shared" si="133"/>
        <v>2240626.952146256</v>
      </c>
      <c r="G403" s="23"/>
      <c r="H403" s="8"/>
      <c r="I403" s="8"/>
      <c r="J403" s="22"/>
      <c r="K403" s="23"/>
      <c r="L403" s="8"/>
      <c r="M403" s="8"/>
      <c r="N403" s="22"/>
      <c r="O403" s="23"/>
      <c r="P403" s="8"/>
      <c r="Q403" s="8"/>
      <c r="R403" s="22"/>
      <c r="S403" s="23"/>
      <c r="T403" s="8"/>
      <c r="U403" s="8"/>
      <c r="V403" s="22"/>
      <c r="W403" s="23"/>
      <c r="X403" s="8"/>
      <c r="Y403" s="8"/>
      <c r="Z403" s="22"/>
    </row>
    <row r="404" spans="1:26" ht="11.25">
      <c r="A404" s="27">
        <f t="shared" si="134"/>
        <v>34</v>
      </c>
      <c r="B404" s="28">
        <v>398</v>
      </c>
      <c r="C404" s="23">
        <f t="shared" si="130"/>
        <v>99378.83091013427</v>
      </c>
      <c r="D404" s="8">
        <f t="shared" si="131"/>
        <v>3734.3782535770933</v>
      </c>
      <c r="E404" s="8">
        <f t="shared" si="132"/>
        <v>95644.45265655719</v>
      </c>
      <c r="F404" s="22">
        <f t="shared" si="133"/>
        <v>2144982.4994896986</v>
      </c>
      <c r="G404" s="23"/>
      <c r="H404" s="8"/>
      <c r="I404" s="8"/>
      <c r="J404" s="22"/>
      <c r="K404" s="23"/>
      <c r="L404" s="8"/>
      <c r="M404" s="8"/>
      <c r="N404" s="22"/>
      <c r="O404" s="23"/>
      <c r="P404" s="8"/>
      <c r="Q404" s="8"/>
      <c r="R404" s="22"/>
      <c r="S404" s="23"/>
      <c r="T404" s="8"/>
      <c r="U404" s="8"/>
      <c r="V404" s="22"/>
      <c r="W404" s="23"/>
      <c r="X404" s="8"/>
      <c r="Y404" s="8"/>
      <c r="Z404" s="22"/>
    </row>
    <row r="405" spans="1:26" ht="11.25">
      <c r="A405" s="27">
        <f t="shared" si="134"/>
        <v>34</v>
      </c>
      <c r="B405" s="28">
        <v>399</v>
      </c>
      <c r="C405" s="23">
        <f t="shared" si="130"/>
        <v>99378.83091013427</v>
      </c>
      <c r="D405" s="8">
        <f t="shared" si="131"/>
        <v>3574.970832482831</v>
      </c>
      <c r="E405" s="8">
        <f t="shared" si="132"/>
        <v>95803.86007765145</v>
      </c>
      <c r="F405" s="22">
        <f t="shared" si="133"/>
        <v>2049178.639412047</v>
      </c>
      <c r="G405" s="23"/>
      <c r="H405" s="8"/>
      <c r="I405" s="8"/>
      <c r="J405" s="22"/>
      <c r="K405" s="23"/>
      <c r="L405" s="8"/>
      <c r="M405" s="8"/>
      <c r="N405" s="22"/>
      <c r="O405" s="23"/>
      <c r="P405" s="8"/>
      <c r="Q405" s="8"/>
      <c r="R405" s="22"/>
      <c r="S405" s="23"/>
      <c r="T405" s="8"/>
      <c r="U405" s="8"/>
      <c r="V405" s="22"/>
      <c r="W405" s="23"/>
      <c r="X405" s="8"/>
      <c r="Y405" s="8"/>
      <c r="Z405" s="22"/>
    </row>
    <row r="406" spans="1:26" ht="11.25">
      <c r="A406" s="27">
        <f t="shared" si="134"/>
        <v>34</v>
      </c>
      <c r="B406" s="28">
        <v>400</v>
      </c>
      <c r="C406" s="23">
        <f t="shared" si="130"/>
        <v>99378.83091013427</v>
      </c>
      <c r="D406" s="8">
        <f t="shared" si="131"/>
        <v>3415.297732353412</v>
      </c>
      <c r="E406" s="8">
        <f t="shared" si="132"/>
        <v>95963.53317778086</v>
      </c>
      <c r="F406" s="22">
        <f t="shared" si="133"/>
        <v>1953215.1062342662</v>
      </c>
      <c r="G406" s="23"/>
      <c r="H406" s="8"/>
      <c r="I406" s="8"/>
      <c r="J406" s="22"/>
      <c r="K406" s="23"/>
      <c r="L406" s="8"/>
      <c r="M406" s="8"/>
      <c r="N406" s="22"/>
      <c r="O406" s="23"/>
      <c r="P406" s="8"/>
      <c r="Q406" s="8"/>
      <c r="R406" s="22"/>
      <c r="S406" s="23"/>
      <c r="T406" s="8"/>
      <c r="U406" s="8"/>
      <c r="V406" s="22"/>
      <c r="W406" s="23"/>
      <c r="X406" s="8"/>
      <c r="Y406" s="8"/>
      <c r="Z406" s="22"/>
    </row>
    <row r="407" spans="1:26" ht="11.25">
      <c r="A407" s="27">
        <f t="shared" si="134"/>
        <v>34</v>
      </c>
      <c r="B407" s="28">
        <v>401</v>
      </c>
      <c r="C407" s="23">
        <f t="shared" si="130"/>
        <v>99378.83091013427</v>
      </c>
      <c r="D407" s="8">
        <f t="shared" si="131"/>
        <v>3255.358510390444</v>
      </c>
      <c r="E407" s="8">
        <f t="shared" si="132"/>
        <v>96123.47239974383</v>
      </c>
      <c r="F407" s="22">
        <f t="shared" si="133"/>
        <v>1857091.6338345225</v>
      </c>
      <c r="G407" s="23"/>
      <c r="H407" s="8"/>
      <c r="I407" s="8"/>
      <c r="J407" s="22"/>
      <c r="K407" s="23"/>
      <c r="L407" s="8"/>
      <c r="M407" s="8"/>
      <c r="N407" s="22"/>
      <c r="O407" s="23"/>
      <c r="P407" s="8"/>
      <c r="Q407" s="8"/>
      <c r="R407" s="22"/>
      <c r="S407" s="23"/>
      <c r="T407" s="8"/>
      <c r="U407" s="8"/>
      <c r="V407" s="22"/>
      <c r="W407" s="23"/>
      <c r="X407" s="8"/>
      <c r="Y407" s="8"/>
      <c r="Z407" s="22"/>
    </row>
    <row r="408" spans="1:26" ht="11.25">
      <c r="A408" s="27">
        <f t="shared" si="134"/>
        <v>34</v>
      </c>
      <c r="B408" s="28">
        <v>402</v>
      </c>
      <c r="C408" s="23">
        <f t="shared" si="130"/>
        <v>99378.83091013427</v>
      </c>
      <c r="D408" s="8">
        <f t="shared" si="131"/>
        <v>3095.1527230575375</v>
      </c>
      <c r="E408" s="8">
        <f t="shared" si="132"/>
        <v>96283.67818707673</v>
      </c>
      <c r="F408" s="22">
        <f t="shared" si="133"/>
        <v>1760807.9556474457</v>
      </c>
      <c r="G408" s="23"/>
      <c r="H408" s="8"/>
      <c r="I408" s="8"/>
      <c r="J408" s="22"/>
      <c r="K408" s="23"/>
      <c r="L408" s="8"/>
      <c r="M408" s="8"/>
      <c r="N408" s="22"/>
      <c r="O408" s="23"/>
      <c r="P408" s="8"/>
      <c r="Q408" s="8"/>
      <c r="R408" s="22"/>
      <c r="S408" s="23"/>
      <c r="T408" s="8"/>
      <c r="U408" s="8"/>
      <c r="V408" s="22"/>
      <c r="W408" s="23"/>
      <c r="X408" s="8"/>
      <c r="Y408" s="8"/>
      <c r="Z408" s="22"/>
    </row>
    <row r="409" spans="1:26" ht="11.25">
      <c r="A409" s="27">
        <f t="shared" si="134"/>
        <v>34</v>
      </c>
      <c r="B409" s="28">
        <v>403</v>
      </c>
      <c r="C409" s="23">
        <f t="shared" si="130"/>
        <v>99378.83091013427</v>
      </c>
      <c r="D409" s="8">
        <f t="shared" si="131"/>
        <v>2934.6799260790763</v>
      </c>
      <c r="E409" s="8">
        <f t="shared" si="132"/>
        <v>96444.1509840552</v>
      </c>
      <c r="F409" s="22">
        <f t="shared" si="133"/>
        <v>1664363.8046633906</v>
      </c>
      <c r="G409" s="23"/>
      <c r="H409" s="8"/>
      <c r="I409" s="8"/>
      <c r="J409" s="22"/>
      <c r="K409" s="23"/>
      <c r="L409" s="8"/>
      <c r="M409" s="8"/>
      <c r="N409" s="22"/>
      <c r="O409" s="23"/>
      <c r="P409" s="8"/>
      <c r="Q409" s="8"/>
      <c r="R409" s="22"/>
      <c r="S409" s="23"/>
      <c r="T409" s="8"/>
      <c r="U409" s="8"/>
      <c r="V409" s="22"/>
      <c r="W409" s="23"/>
      <c r="X409" s="8"/>
      <c r="Y409" s="8"/>
      <c r="Z409" s="22"/>
    </row>
    <row r="410" spans="1:26" ht="11.25">
      <c r="A410" s="27">
        <f t="shared" si="134"/>
        <v>34</v>
      </c>
      <c r="B410" s="28">
        <v>404</v>
      </c>
      <c r="C410" s="23">
        <f t="shared" si="130"/>
        <v>99378.83091013427</v>
      </c>
      <c r="D410" s="8">
        <f t="shared" si="131"/>
        <v>2773.9396744389846</v>
      </c>
      <c r="E410" s="8">
        <f t="shared" si="132"/>
        <v>96604.8912356953</v>
      </c>
      <c r="F410" s="22">
        <f t="shared" si="133"/>
        <v>1567758.9134276954</v>
      </c>
      <c r="G410" s="23"/>
      <c r="H410" s="8"/>
      <c r="I410" s="8"/>
      <c r="J410" s="22"/>
      <c r="K410" s="23"/>
      <c r="L410" s="8"/>
      <c r="M410" s="8"/>
      <c r="N410" s="22"/>
      <c r="O410" s="23"/>
      <c r="P410" s="8"/>
      <c r="Q410" s="8"/>
      <c r="R410" s="22"/>
      <c r="S410" s="23"/>
      <c r="T410" s="8"/>
      <c r="U410" s="8"/>
      <c r="V410" s="22"/>
      <c r="W410" s="23"/>
      <c r="X410" s="8"/>
      <c r="Y410" s="8"/>
      <c r="Z410" s="22"/>
    </row>
    <row r="411" spans="1:26" ht="11.25">
      <c r="A411" s="27">
        <f t="shared" si="134"/>
        <v>34</v>
      </c>
      <c r="B411" s="28">
        <v>405</v>
      </c>
      <c r="C411" s="23">
        <f t="shared" si="130"/>
        <v>99378.83091013427</v>
      </c>
      <c r="D411" s="8">
        <f t="shared" si="131"/>
        <v>2612.9315223794924</v>
      </c>
      <c r="E411" s="8">
        <f t="shared" si="132"/>
        <v>96765.89938775478</v>
      </c>
      <c r="F411" s="22">
        <f t="shared" si="133"/>
        <v>1470993.0140399407</v>
      </c>
      <c r="G411" s="23"/>
      <c r="H411" s="8"/>
      <c r="I411" s="8"/>
      <c r="J411" s="22"/>
      <c r="K411" s="23"/>
      <c r="L411" s="8"/>
      <c r="M411" s="8"/>
      <c r="N411" s="22"/>
      <c r="O411" s="23"/>
      <c r="P411" s="8"/>
      <c r="Q411" s="8"/>
      <c r="R411" s="22"/>
      <c r="S411" s="23"/>
      <c r="T411" s="8"/>
      <c r="U411" s="8"/>
      <c r="V411" s="22"/>
      <c r="W411" s="23"/>
      <c r="X411" s="8"/>
      <c r="Y411" s="8"/>
      <c r="Z411" s="22"/>
    </row>
    <row r="412" spans="1:26" ht="11.25">
      <c r="A412" s="27">
        <f t="shared" si="134"/>
        <v>34</v>
      </c>
      <c r="B412" s="28">
        <v>406</v>
      </c>
      <c r="C412" s="23">
        <f t="shared" si="130"/>
        <v>99378.83091013427</v>
      </c>
      <c r="D412" s="8">
        <f t="shared" si="131"/>
        <v>2451.655023399901</v>
      </c>
      <c r="E412" s="8">
        <f t="shared" si="132"/>
        <v>96927.17588673437</v>
      </c>
      <c r="F412" s="22">
        <f t="shared" si="133"/>
        <v>1374065.8381532063</v>
      </c>
      <c r="G412" s="23"/>
      <c r="H412" s="8"/>
      <c r="I412" s="8"/>
      <c r="J412" s="22"/>
      <c r="K412" s="23"/>
      <c r="L412" s="8"/>
      <c r="M412" s="8"/>
      <c r="N412" s="22"/>
      <c r="O412" s="23"/>
      <c r="P412" s="8"/>
      <c r="Q412" s="8"/>
      <c r="R412" s="22"/>
      <c r="S412" s="23"/>
      <c r="T412" s="8"/>
      <c r="U412" s="8"/>
      <c r="V412" s="22"/>
      <c r="W412" s="23"/>
      <c r="X412" s="8"/>
      <c r="Y412" s="8"/>
      <c r="Z412" s="22"/>
    </row>
    <row r="413" spans="1:26" ht="11.25">
      <c r="A413" s="27">
        <f t="shared" si="134"/>
        <v>34</v>
      </c>
      <c r="B413" s="28">
        <v>407</v>
      </c>
      <c r="C413" s="23">
        <f t="shared" si="130"/>
        <v>99378.83091013427</v>
      </c>
      <c r="D413" s="8">
        <f t="shared" si="131"/>
        <v>2290.109730255344</v>
      </c>
      <c r="E413" s="8">
        <f t="shared" si="132"/>
        <v>97088.72117987894</v>
      </c>
      <c r="F413" s="22">
        <f t="shared" si="133"/>
        <v>1276977.1169733272</v>
      </c>
      <c r="G413" s="23"/>
      <c r="H413" s="8"/>
      <c r="I413" s="8"/>
      <c r="J413" s="22"/>
      <c r="K413" s="23"/>
      <c r="L413" s="8"/>
      <c r="M413" s="8"/>
      <c r="N413" s="22"/>
      <c r="O413" s="23"/>
      <c r="P413" s="8"/>
      <c r="Q413" s="8"/>
      <c r="R413" s="22"/>
      <c r="S413" s="23"/>
      <c r="T413" s="8"/>
      <c r="U413" s="8"/>
      <c r="V413" s="22"/>
      <c r="W413" s="23"/>
      <c r="X413" s="8"/>
      <c r="Y413" s="8"/>
      <c r="Z413" s="22"/>
    </row>
    <row r="414" spans="1:26" ht="11.25">
      <c r="A414" s="27">
        <f t="shared" si="134"/>
        <v>34</v>
      </c>
      <c r="B414" s="28">
        <v>408</v>
      </c>
      <c r="C414" s="23">
        <f t="shared" si="130"/>
        <v>99378.83091013427</v>
      </c>
      <c r="D414" s="8">
        <f t="shared" si="131"/>
        <v>2128.2951949555454</v>
      </c>
      <c r="E414" s="8">
        <f t="shared" si="132"/>
        <v>97250.53571517873</v>
      </c>
      <c r="F414" s="22">
        <f t="shared" si="133"/>
        <v>1179726.5812581484</v>
      </c>
      <c r="G414" s="23"/>
      <c r="H414" s="8"/>
      <c r="I414" s="8"/>
      <c r="J414" s="22"/>
      <c r="K414" s="23"/>
      <c r="L414" s="8"/>
      <c r="M414" s="8"/>
      <c r="N414" s="22"/>
      <c r="O414" s="23"/>
      <c r="P414" s="8"/>
      <c r="Q414" s="8"/>
      <c r="R414" s="22"/>
      <c r="S414" s="23"/>
      <c r="T414" s="8"/>
      <c r="U414" s="8"/>
      <c r="V414" s="22"/>
      <c r="W414" s="23"/>
      <c r="X414" s="8"/>
      <c r="Y414" s="8"/>
      <c r="Z414" s="22"/>
    </row>
    <row r="415" spans="1:26" ht="11.25">
      <c r="A415" s="27">
        <f t="shared" si="134"/>
        <v>35</v>
      </c>
      <c r="B415" s="28">
        <v>409</v>
      </c>
      <c r="C415" s="23">
        <f t="shared" si="130"/>
        <v>99378.83091013427</v>
      </c>
      <c r="D415" s="8">
        <f t="shared" si="131"/>
        <v>1966.210968763581</v>
      </c>
      <c r="E415" s="8">
        <f t="shared" si="132"/>
        <v>97412.61994137069</v>
      </c>
      <c r="F415" s="22">
        <f t="shared" si="133"/>
        <v>1082313.9613167776</v>
      </c>
      <c r="G415" s="23"/>
      <c r="H415" s="8"/>
      <c r="I415" s="8"/>
      <c r="J415" s="22"/>
      <c r="K415" s="23"/>
      <c r="L415" s="8"/>
      <c r="M415" s="8"/>
      <c r="N415" s="22"/>
      <c r="O415" s="23"/>
      <c r="P415" s="8"/>
      <c r="Q415" s="8"/>
      <c r="R415" s="22"/>
      <c r="S415" s="23"/>
      <c r="T415" s="8"/>
      <c r="U415" s="8"/>
      <c r="V415" s="22"/>
      <c r="W415" s="23"/>
      <c r="X415" s="8"/>
      <c r="Y415" s="8"/>
      <c r="Z415" s="22"/>
    </row>
    <row r="416" spans="1:26" ht="11.25">
      <c r="A416" s="27">
        <f t="shared" si="134"/>
        <v>35</v>
      </c>
      <c r="B416" s="28">
        <v>410</v>
      </c>
      <c r="C416" s="23">
        <f t="shared" si="130"/>
        <v>99378.83091013427</v>
      </c>
      <c r="D416" s="8">
        <f t="shared" si="131"/>
        <v>1803.8566021946292</v>
      </c>
      <c r="E416" s="8">
        <f t="shared" si="132"/>
        <v>97574.97430793964</v>
      </c>
      <c r="F416" s="22">
        <f t="shared" si="133"/>
        <v>984738.987008838</v>
      </c>
      <c r="G416" s="23"/>
      <c r="H416" s="8"/>
      <c r="I416" s="8"/>
      <c r="J416" s="22"/>
      <c r="K416" s="23"/>
      <c r="L416" s="8"/>
      <c r="M416" s="8"/>
      <c r="N416" s="22"/>
      <c r="O416" s="23"/>
      <c r="P416" s="8"/>
      <c r="Q416" s="8"/>
      <c r="R416" s="22"/>
      <c r="S416" s="23"/>
      <c r="T416" s="8"/>
      <c r="U416" s="8"/>
      <c r="V416" s="22"/>
      <c r="W416" s="23"/>
      <c r="X416" s="8"/>
      <c r="Y416" s="8"/>
      <c r="Z416" s="22"/>
    </row>
    <row r="417" spans="1:26" ht="11.25">
      <c r="A417" s="27">
        <f t="shared" si="134"/>
        <v>35</v>
      </c>
      <c r="B417" s="28">
        <v>411</v>
      </c>
      <c r="C417" s="23">
        <f t="shared" si="130"/>
        <v>99378.83091013427</v>
      </c>
      <c r="D417" s="8">
        <f t="shared" si="131"/>
        <v>1641.23164501473</v>
      </c>
      <c r="E417" s="8">
        <f t="shared" si="132"/>
        <v>97737.59926511954</v>
      </c>
      <c r="F417" s="22">
        <f t="shared" si="133"/>
        <v>887001.3877437185</v>
      </c>
      <c r="G417" s="23"/>
      <c r="H417" s="8"/>
      <c r="I417" s="8"/>
      <c r="J417" s="22"/>
      <c r="K417" s="23"/>
      <c r="L417" s="8"/>
      <c r="M417" s="8"/>
      <c r="N417" s="22"/>
      <c r="O417" s="23"/>
      <c r="P417" s="8"/>
      <c r="Q417" s="8"/>
      <c r="R417" s="22"/>
      <c r="S417" s="23"/>
      <c r="T417" s="8"/>
      <c r="U417" s="8"/>
      <c r="V417" s="22"/>
      <c r="W417" s="23"/>
      <c r="X417" s="8"/>
      <c r="Y417" s="8"/>
      <c r="Z417" s="22"/>
    </row>
    <row r="418" spans="1:26" ht="11.25">
      <c r="A418" s="27">
        <f t="shared" si="134"/>
        <v>35</v>
      </c>
      <c r="B418" s="28">
        <v>412</v>
      </c>
      <c r="C418" s="23">
        <f t="shared" si="130"/>
        <v>99378.83091013427</v>
      </c>
      <c r="D418" s="8">
        <f t="shared" si="131"/>
        <v>1478.3356462395307</v>
      </c>
      <c r="E418" s="8">
        <f t="shared" si="132"/>
        <v>97900.49526389474</v>
      </c>
      <c r="F418" s="22">
        <f t="shared" si="133"/>
        <v>789100.8924798237</v>
      </c>
      <c r="G418" s="23"/>
      <c r="H418" s="8"/>
      <c r="I418" s="8"/>
      <c r="J418" s="22"/>
      <c r="K418" s="23"/>
      <c r="L418" s="8"/>
      <c r="M418" s="8"/>
      <c r="N418" s="22"/>
      <c r="O418" s="23"/>
      <c r="P418" s="8"/>
      <c r="Q418" s="8"/>
      <c r="R418" s="22"/>
      <c r="S418" s="23"/>
      <c r="T418" s="8"/>
      <c r="U418" s="8"/>
      <c r="V418" s="22"/>
      <c r="W418" s="23"/>
      <c r="X418" s="8"/>
      <c r="Y418" s="8"/>
      <c r="Z418" s="22"/>
    </row>
    <row r="419" spans="1:26" ht="11.25">
      <c r="A419" s="27">
        <f t="shared" si="134"/>
        <v>35</v>
      </c>
      <c r="B419" s="28">
        <v>413</v>
      </c>
      <c r="C419" s="23">
        <f t="shared" si="130"/>
        <v>99378.83091013427</v>
      </c>
      <c r="D419" s="8">
        <f t="shared" si="131"/>
        <v>1315.1681541330395</v>
      </c>
      <c r="E419" s="8">
        <f t="shared" si="132"/>
        <v>98063.66275600124</v>
      </c>
      <c r="F419" s="22">
        <f t="shared" si="133"/>
        <v>691037.2297238224</v>
      </c>
      <c r="G419" s="23"/>
      <c r="H419" s="8"/>
      <c r="I419" s="8"/>
      <c r="J419" s="22"/>
      <c r="K419" s="23"/>
      <c r="L419" s="8"/>
      <c r="M419" s="8"/>
      <c r="N419" s="22"/>
      <c r="O419" s="23"/>
      <c r="P419" s="8"/>
      <c r="Q419" s="8"/>
      <c r="R419" s="22"/>
      <c r="S419" s="23"/>
      <c r="T419" s="8"/>
      <c r="U419" s="8"/>
      <c r="V419" s="22"/>
      <c r="W419" s="23"/>
      <c r="X419" s="8"/>
      <c r="Y419" s="8"/>
      <c r="Z419" s="22"/>
    </row>
    <row r="420" spans="1:26" ht="11.25">
      <c r="A420" s="27">
        <f t="shared" si="134"/>
        <v>35</v>
      </c>
      <c r="B420" s="28">
        <v>414</v>
      </c>
      <c r="C420" s="23">
        <f t="shared" si="130"/>
        <v>99378.83091013427</v>
      </c>
      <c r="D420" s="8">
        <f t="shared" si="131"/>
        <v>1151.7287162063708</v>
      </c>
      <c r="E420" s="8">
        <f t="shared" si="132"/>
        <v>98227.1021939279</v>
      </c>
      <c r="F420" s="22">
        <f t="shared" si="133"/>
        <v>592810.1275298946</v>
      </c>
      <c r="G420" s="23"/>
      <c r="H420" s="8"/>
      <c r="I420" s="8"/>
      <c r="J420" s="22"/>
      <c r="K420" s="23"/>
      <c r="L420" s="8"/>
      <c r="M420" s="8"/>
      <c r="N420" s="22"/>
      <c r="O420" s="23"/>
      <c r="P420" s="8"/>
      <c r="Q420" s="8"/>
      <c r="R420" s="22"/>
      <c r="S420" s="23"/>
      <c r="T420" s="8"/>
      <c r="U420" s="8"/>
      <c r="V420" s="22"/>
      <c r="W420" s="23"/>
      <c r="X420" s="8"/>
      <c r="Y420" s="8"/>
      <c r="Z420" s="22"/>
    </row>
    <row r="421" spans="1:26" ht="11.25">
      <c r="A421" s="27">
        <f t="shared" si="134"/>
        <v>35</v>
      </c>
      <c r="B421" s="28">
        <v>415</v>
      </c>
      <c r="C421" s="23">
        <f t="shared" si="130"/>
        <v>99378.83091013427</v>
      </c>
      <c r="D421" s="8">
        <f t="shared" si="131"/>
        <v>988.016879216491</v>
      </c>
      <c r="E421" s="8">
        <f t="shared" si="132"/>
        <v>98390.81403091778</v>
      </c>
      <c r="F421" s="22">
        <f t="shared" si="133"/>
        <v>494419.3134989768</v>
      </c>
      <c r="G421" s="23"/>
      <c r="H421" s="8"/>
      <c r="I421" s="8"/>
      <c r="J421" s="22"/>
      <c r="K421" s="23"/>
      <c r="L421" s="8"/>
      <c r="M421" s="8"/>
      <c r="N421" s="22"/>
      <c r="O421" s="23"/>
      <c r="P421" s="8"/>
      <c r="Q421" s="8"/>
      <c r="R421" s="22"/>
      <c r="S421" s="23"/>
      <c r="T421" s="8"/>
      <c r="U421" s="8"/>
      <c r="V421" s="22"/>
      <c r="W421" s="23"/>
      <c r="X421" s="8"/>
      <c r="Y421" s="8"/>
      <c r="Z421" s="22"/>
    </row>
    <row r="422" spans="1:26" ht="11.25">
      <c r="A422" s="27">
        <f t="shared" si="134"/>
        <v>35</v>
      </c>
      <c r="B422" s="28">
        <v>416</v>
      </c>
      <c r="C422" s="23">
        <f t="shared" si="130"/>
        <v>99378.83091013427</v>
      </c>
      <c r="D422" s="8">
        <f t="shared" si="131"/>
        <v>824.0321891649614</v>
      </c>
      <c r="E422" s="8">
        <f t="shared" si="132"/>
        <v>98554.79872096931</v>
      </c>
      <c r="F422" s="22">
        <f t="shared" si="133"/>
        <v>395864.5147780075</v>
      </c>
      <c r="G422" s="23"/>
      <c r="H422" s="8"/>
      <c r="I422" s="8"/>
      <c r="J422" s="22"/>
      <c r="K422" s="23"/>
      <c r="L422" s="8"/>
      <c r="M422" s="8"/>
      <c r="N422" s="22"/>
      <c r="O422" s="23"/>
      <c r="P422" s="8"/>
      <c r="Q422" s="8"/>
      <c r="R422" s="22"/>
      <c r="S422" s="23"/>
      <c r="T422" s="8"/>
      <c r="U422" s="8"/>
      <c r="V422" s="22"/>
      <c r="W422" s="23"/>
      <c r="X422" s="8"/>
      <c r="Y422" s="8"/>
      <c r="Z422" s="22"/>
    </row>
    <row r="423" spans="1:26" ht="11.25">
      <c r="A423" s="27">
        <f t="shared" si="134"/>
        <v>35</v>
      </c>
      <c r="B423" s="28">
        <v>417</v>
      </c>
      <c r="C423" s="23">
        <f t="shared" si="130"/>
        <v>99378.83091013427</v>
      </c>
      <c r="D423" s="8">
        <f t="shared" si="131"/>
        <v>659.7741912966792</v>
      </c>
      <c r="E423" s="8">
        <f t="shared" si="132"/>
        <v>98719.0567188376</v>
      </c>
      <c r="F423" s="22">
        <f t="shared" si="133"/>
        <v>297145.45805916993</v>
      </c>
      <c r="G423" s="23"/>
      <c r="H423" s="8"/>
      <c r="I423" s="8"/>
      <c r="J423" s="22"/>
      <c r="K423" s="23"/>
      <c r="L423" s="8"/>
      <c r="M423" s="8"/>
      <c r="N423" s="22"/>
      <c r="O423" s="23"/>
      <c r="P423" s="8"/>
      <c r="Q423" s="8"/>
      <c r="R423" s="22"/>
      <c r="S423" s="23"/>
      <c r="T423" s="8"/>
      <c r="U423" s="8"/>
      <c r="V423" s="22"/>
      <c r="W423" s="23"/>
      <c r="X423" s="8"/>
      <c r="Y423" s="8"/>
      <c r="Z423" s="22"/>
    </row>
    <row r="424" spans="1:26" ht="11.25">
      <c r="A424" s="27">
        <f t="shared" si="134"/>
        <v>35</v>
      </c>
      <c r="B424" s="28">
        <v>418</v>
      </c>
      <c r="C424" s="23">
        <f t="shared" si="130"/>
        <v>99378.83091013427</v>
      </c>
      <c r="D424" s="8">
        <f t="shared" si="131"/>
        <v>495.2424300986166</v>
      </c>
      <c r="E424" s="8">
        <f t="shared" si="132"/>
        <v>98883.58848003566</v>
      </c>
      <c r="F424" s="22">
        <f t="shared" si="133"/>
        <v>198261.86957913428</v>
      </c>
      <c r="G424" s="23"/>
      <c r="H424" s="8"/>
      <c r="I424" s="8"/>
      <c r="J424" s="22"/>
      <c r="K424" s="23"/>
      <c r="L424" s="8"/>
      <c r="M424" s="8"/>
      <c r="N424" s="22"/>
      <c r="O424" s="23"/>
      <c r="P424" s="8"/>
      <c r="Q424" s="8"/>
      <c r="R424" s="22"/>
      <c r="S424" s="23"/>
      <c r="T424" s="8"/>
      <c r="U424" s="8"/>
      <c r="V424" s="22"/>
      <c r="W424" s="23"/>
      <c r="X424" s="8"/>
      <c r="Y424" s="8"/>
      <c r="Z424" s="22"/>
    </row>
    <row r="425" spans="1:26" ht="11.25">
      <c r="A425" s="27">
        <f t="shared" si="134"/>
        <v>35</v>
      </c>
      <c r="B425" s="28">
        <v>419</v>
      </c>
      <c r="C425" s="23">
        <f t="shared" si="130"/>
        <v>99378.83091013427</v>
      </c>
      <c r="D425" s="8">
        <f t="shared" si="131"/>
        <v>330.43644929855714</v>
      </c>
      <c r="E425" s="8">
        <f t="shared" si="132"/>
        <v>99048.39446083571</v>
      </c>
      <c r="F425" s="22">
        <f t="shared" si="133"/>
        <v>99213.47511829856</v>
      </c>
      <c r="G425" s="23"/>
      <c r="H425" s="8"/>
      <c r="I425" s="8"/>
      <c r="J425" s="22"/>
      <c r="K425" s="23"/>
      <c r="L425" s="8"/>
      <c r="M425" s="8"/>
      <c r="N425" s="22"/>
      <c r="O425" s="23"/>
      <c r="P425" s="8"/>
      <c r="Q425" s="8"/>
      <c r="R425" s="22"/>
      <c r="S425" s="23"/>
      <c r="T425" s="8"/>
      <c r="U425" s="8"/>
      <c r="V425" s="22"/>
      <c r="W425" s="23"/>
      <c r="X425" s="8"/>
      <c r="Y425" s="8"/>
      <c r="Z425" s="22"/>
    </row>
    <row r="426" spans="1:26" ht="11.25">
      <c r="A426" s="27">
        <f t="shared" si="134"/>
        <v>35</v>
      </c>
      <c r="B426" s="28">
        <v>420</v>
      </c>
      <c r="C426" s="23">
        <f t="shared" si="130"/>
        <v>99378.83091013427</v>
      </c>
      <c r="D426" s="8">
        <f t="shared" si="131"/>
        <v>165.35579186383094</v>
      </c>
      <c r="E426" s="8">
        <f t="shared" si="132"/>
        <v>99213.47511827045</v>
      </c>
      <c r="F426" s="22">
        <f t="shared" si="133"/>
        <v>2.8114300221204758E-08</v>
      </c>
      <c r="G426" s="23"/>
      <c r="H426" s="8"/>
      <c r="I426" s="8"/>
      <c r="J426" s="22"/>
      <c r="K426" s="23"/>
      <c r="L426" s="8"/>
      <c r="M426" s="8"/>
      <c r="N426" s="22"/>
      <c r="O426" s="23"/>
      <c r="P426" s="8"/>
      <c r="Q426" s="8"/>
      <c r="R426" s="22"/>
      <c r="S426" s="23"/>
      <c r="T426" s="8"/>
      <c r="U426" s="8"/>
      <c r="V426" s="22"/>
      <c r="W426" s="23"/>
      <c r="X426" s="8"/>
      <c r="Y426" s="8"/>
      <c r="Z426" s="22"/>
    </row>
    <row r="427" spans="3:26" ht="11.25">
      <c r="C427" s="23"/>
      <c r="D427" s="13"/>
      <c r="E427" s="13"/>
      <c r="F427" s="24"/>
      <c r="G427" s="23"/>
      <c r="H427" s="13"/>
      <c r="I427" s="13"/>
      <c r="J427" s="24"/>
      <c r="K427" s="23"/>
      <c r="L427" s="13"/>
      <c r="M427" s="13"/>
      <c r="N427" s="24"/>
      <c r="O427" s="23"/>
      <c r="P427" s="13"/>
      <c r="Q427" s="13"/>
      <c r="R427" s="24"/>
      <c r="S427" s="23"/>
      <c r="T427" s="13"/>
      <c r="U427" s="13"/>
      <c r="V427" s="24"/>
      <c r="W427" s="23"/>
      <c r="X427" s="13"/>
      <c r="Y427" s="13"/>
      <c r="Z427" s="24"/>
    </row>
    <row r="428" spans="1:26" s="14" customFormat="1" ht="11.25">
      <c r="A428" s="32"/>
      <c r="B428" s="30" t="s">
        <v>7</v>
      </c>
      <c r="C428" s="25">
        <f>SUBTOTAL(9,C4:C427)</f>
        <v>41739108.982256345</v>
      </c>
      <c r="D428" s="12">
        <f>SUBTOTAL(9,D4:D427)</f>
        <v>11739108.982256409</v>
      </c>
      <c r="E428" s="12">
        <f>SUBTOTAL(9,E4:E427)</f>
        <v>29999999.999999993</v>
      </c>
      <c r="F428" s="26"/>
      <c r="G428" s="25">
        <f>SUBTOTAL(9,G4:G427)</f>
        <v>39918903.050392486</v>
      </c>
      <c r="H428" s="12">
        <f>SUBTOTAL(9,H4:H427)</f>
        <v>9918903.05039264</v>
      </c>
      <c r="I428" s="12">
        <f>SUBTOTAL(9,I4:I427)</f>
        <v>29999999.99999999</v>
      </c>
      <c r="J428" s="26"/>
      <c r="K428" s="25">
        <f>SUBTOTAL(9,K4:K427)</f>
        <v>38146890.47796653</v>
      </c>
      <c r="L428" s="12">
        <f>SUBTOTAL(9,L4:L427)</f>
        <v>8146890.477966601</v>
      </c>
      <c r="M428" s="12">
        <f>SUBTOTAL(9,M4:M427)</f>
        <v>29999999.99999998</v>
      </c>
      <c r="N428" s="26"/>
      <c r="O428" s="25">
        <f>SUBTOTAL(9,O4:O427)</f>
        <v>36423600.12324847</v>
      </c>
      <c r="P428" s="12">
        <f>SUBTOTAL(9,P4:P427)</f>
        <v>6423600.123248439</v>
      </c>
      <c r="Q428" s="12">
        <f>SUBTOTAL(9,Q4:Q427)</f>
        <v>29999999.999999993</v>
      </c>
      <c r="R428" s="26"/>
      <c r="S428" s="25">
        <f>SUBTOTAL(9,S4:S427)</f>
        <v>34749469.830117114</v>
      </c>
      <c r="T428" s="12">
        <f>SUBTOTAL(9,T4:T427)</f>
        <v>4749469.830117191</v>
      </c>
      <c r="U428" s="12">
        <f>SUBTOTAL(9,U4:U427)</f>
        <v>30000000.000000004</v>
      </c>
      <c r="V428" s="26"/>
      <c r="W428" s="25">
        <f>SUBTOTAL(9,W4:W427)</f>
        <v>33124843.38332179</v>
      </c>
      <c r="X428" s="12">
        <f>SUBTOTAL(9,X4:X427)</f>
        <v>3124843.3833218557</v>
      </c>
      <c r="Y428" s="12">
        <f>SUBTOTAL(9,Y4:Y427)</f>
        <v>29999999.999999993</v>
      </c>
      <c r="Z428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2006-11-30T01:01:14Z</dcterms:created>
  <dcterms:modified xsi:type="dcterms:W3CDTF">2010-06-24T22:41:34Z</dcterms:modified>
  <cp:category/>
  <cp:version/>
  <cp:contentType/>
  <cp:contentStatus/>
</cp:coreProperties>
</file>