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600" windowHeight="4170" tabRatio="893" activeTab="0"/>
  </bookViews>
  <sheets>
    <sheet name="スケジュール表" sheetId="1" r:id="rId1"/>
    <sheet name="マスタ" sheetId="2" r:id="rId2"/>
  </sheets>
  <definedNames>
    <definedName name="休日">'マスタ'!$A$2:$A$16</definedName>
  </definedNames>
  <calcPr fullCalcOnLoad="1"/>
</workbook>
</file>

<file path=xl/sharedStrings.xml><?xml version="1.0" encoding="utf-8"?>
<sst xmlns="http://schemas.openxmlformats.org/spreadsheetml/2006/main" count="6" uniqueCount="6">
  <si>
    <t>日付</t>
  </si>
  <si>
    <t>予定</t>
  </si>
  <si>
    <t>年</t>
  </si>
  <si>
    <t>月</t>
  </si>
  <si>
    <t>休日</t>
  </si>
  <si>
    <t>備考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</si>
</sst>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_0d&quot;日&quot;\(aaa\)"/>
    <numFmt numFmtId="178" formatCode="mmm\-yyyy"/>
    <numFmt numFmtId="179" formatCode="yyyy/mm/dd\(aaa\)"/>
  </numFmts>
  <fonts count="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Arial"/>
      <family val="2"/>
    </font>
    <font>
      <sz val="10"/>
      <name val="ＭＳ ゴシック"/>
      <family val="3"/>
    </font>
    <font>
      <sz val="9"/>
      <name val="Arial"/>
      <family val="2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CC99FF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3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"/>
  <cols>
    <col min="1" max="1" width="12.7109375" style="8" bestFit="1" customWidth="1"/>
    <col min="2" max="2" width="68.8515625" style="8" customWidth="1"/>
    <col min="3" max="3" width="16.421875" style="6" bestFit="1" customWidth="1"/>
    <col min="4" max="4" width="11.8515625" style="8" hidden="1" customWidth="1"/>
    <col min="5" max="5" width="11.8515625" style="8" bestFit="1" customWidth="1"/>
    <col min="6" max="16384" width="9.140625" style="8" customWidth="1"/>
  </cols>
  <sheetData>
    <row r="1" spans="1:4" ht="12">
      <c r="A1" s="4">
        <v>2008</v>
      </c>
      <c r="B1" s="5" t="s">
        <v>2</v>
      </c>
      <c r="D1" s="7">
        <f>EOMONTH(A5,0)</f>
        <v>39721</v>
      </c>
    </row>
    <row r="2" spans="1:4" ht="12">
      <c r="A2" s="4">
        <v>9</v>
      </c>
      <c r="B2" s="5" t="s">
        <v>3</v>
      </c>
      <c r="D2" s="7">
        <f>IF(WEEKDAY(D1,2)=7,D1-2,IF(WEEKDAY(D1,2)=6,D1-1,D1))</f>
        <v>39721</v>
      </c>
    </row>
    <row r="3" ht="3.75" customHeight="1"/>
    <row r="4" spans="1:3" s="6" customFormat="1" ht="12">
      <c r="A4" s="9" t="s">
        <v>0</v>
      </c>
      <c r="B4" s="9" t="s">
        <v>1</v>
      </c>
      <c r="C4" s="9" t="s">
        <v>5</v>
      </c>
    </row>
    <row r="5" ht="12">
      <c r="A5" s="10">
        <f>DATE($A$1,$A$2,1)</f>
        <v>39692</v>
      </c>
    </row>
    <row r="6" ht="12">
      <c r="A6" s="10">
        <f aca="true" t="shared" si="0" ref="A6:A32">A5+1</f>
        <v>39693</v>
      </c>
    </row>
    <row r="7" ht="12">
      <c r="A7" s="10">
        <f t="shared" si="0"/>
        <v>39694</v>
      </c>
    </row>
    <row r="8" ht="12">
      <c r="A8" s="10">
        <f t="shared" si="0"/>
        <v>39695</v>
      </c>
    </row>
    <row r="9" ht="12">
      <c r="A9" s="10">
        <f t="shared" si="0"/>
        <v>39696</v>
      </c>
    </row>
    <row r="10" ht="12">
      <c r="A10" s="10">
        <f t="shared" si="0"/>
        <v>39697</v>
      </c>
    </row>
    <row r="11" ht="12">
      <c r="A11" s="10">
        <f t="shared" si="0"/>
        <v>39698</v>
      </c>
    </row>
    <row r="12" ht="12">
      <c r="A12" s="10">
        <f t="shared" si="0"/>
        <v>39699</v>
      </c>
    </row>
    <row r="13" ht="12">
      <c r="A13" s="10">
        <f t="shared" si="0"/>
        <v>39700</v>
      </c>
    </row>
    <row r="14" ht="12">
      <c r="A14" s="11">
        <f t="shared" si="0"/>
        <v>39701</v>
      </c>
    </row>
    <row r="15" ht="12">
      <c r="A15" s="11">
        <f t="shared" si="0"/>
        <v>39702</v>
      </c>
    </row>
    <row r="16" ht="12">
      <c r="A16" s="11">
        <f t="shared" si="0"/>
        <v>39703</v>
      </c>
    </row>
    <row r="17" ht="12">
      <c r="A17" s="11">
        <f t="shared" si="0"/>
        <v>39704</v>
      </c>
    </row>
    <row r="18" ht="12">
      <c r="A18" s="11">
        <f t="shared" si="0"/>
        <v>39705</v>
      </c>
    </row>
    <row r="19" ht="12">
      <c r="A19" s="11">
        <f t="shared" si="0"/>
        <v>39706</v>
      </c>
    </row>
    <row r="20" ht="12">
      <c r="A20" s="11">
        <f t="shared" si="0"/>
        <v>39707</v>
      </c>
    </row>
    <row r="21" ht="12">
      <c r="A21" s="11">
        <f t="shared" si="0"/>
        <v>39708</v>
      </c>
    </row>
    <row r="22" ht="12">
      <c r="A22" s="11">
        <f t="shared" si="0"/>
        <v>39709</v>
      </c>
    </row>
    <row r="23" ht="12">
      <c r="A23" s="11">
        <f t="shared" si="0"/>
        <v>39710</v>
      </c>
    </row>
    <row r="24" ht="12">
      <c r="A24" s="11">
        <f t="shared" si="0"/>
        <v>39711</v>
      </c>
    </row>
    <row r="25" ht="12">
      <c r="A25" s="11">
        <f t="shared" si="0"/>
        <v>39712</v>
      </c>
    </row>
    <row r="26" ht="12">
      <c r="A26" s="11">
        <f t="shared" si="0"/>
        <v>39713</v>
      </c>
    </row>
    <row r="27" ht="12">
      <c r="A27" s="11">
        <f t="shared" si="0"/>
        <v>39714</v>
      </c>
    </row>
    <row r="28" ht="12">
      <c r="A28" s="11">
        <f t="shared" si="0"/>
        <v>39715</v>
      </c>
    </row>
    <row r="29" ht="12">
      <c r="A29" s="11">
        <f t="shared" si="0"/>
        <v>39716</v>
      </c>
    </row>
    <row r="30" spans="1:3" ht="12">
      <c r="A30" s="11">
        <f t="shared" si="0"/>
        <v>39717</v>
      </c>
      <c r="C30" s="6">
        <f aca="true" t="shared" si="1" ref="C30:C35">IF(A30=$D$2,"月末最終営業日","")</f>
      </c>
    </row>
    <row r="31" spans="1:3" ht="12">
      <c r="A31" s="11">
        <f>A30+1</f>
        <v>39718</v>
      </c>
      <c r="C31" s="6">
        <f t="shared" si="1"/>
      </c>
    </row>
    <row r="32" spans="1:3" ht="12">
      <c r="A32" s="11">
        <f t="shared" si="0"/>
        <v>39719</v>
      </c>
      <c r="C32" s="6">
        <f t="shared" si="1"/>
      </c>
    </row>
    <row r="33" spans="1:3" ht="12">
      <c r="A33" s="11">
        <f>IF(DAY($A$32+1)&lt;&gt;29,"",$A$32+1)</f>
        <v>39720</v>
      </c>
      <c r="C33" s="6">
        <f t="shared" si="1"/>
      </c>
    </row>
    <row r="34" spans="1:3" ht="12">
      <c r="A34" s="11">
        <f>IF(DAY($A$32+2)&lt;&gt;30,"",$A$32+2)</f>
        <v>39721</v>
      </c>
      <c r="C34" s="6" t="str">
        <f t="shared" si="1"/>
        <v>月末最終営業日</v>
      </c>
    </row>
    <row r="35" spans="1:3" ht="12">
      <c r="A35" s="11">
        <f>IF(DAY($A$32+3)&lt;&gt;31,"",$A$32+3)</f>
      </c>
      <c r="C35" s="6">
        <f t="shared" si="1"/>
      </c>
    </row>
  </sheetData>
  <conditionalFormatting sqref="A5:C35">
    <cfRule type="expression" priority="1" dxfId="0" stopIfTrue="1">
      <formula>($A5=TODAY())</formula>
    </cfRule>
    <cfRule type="expression" priority="2" dxfId="1" stopIfTrue="1">
      <formula>OR(WEEKDAY($A5)=1,WEEKDAY($A5)=7,COUNTIF(休日,$A5)&gt;0)</formula>
    </cfRule>
  </conditionalFormatting>
  <dataValidations count="2">
    <dataValidation type="whole" allowBlank="1" showInputMessage="1" showErrorMessage="1" imeMode="off" sqref="A2">
      <formula1>1</formula1>
      <formula2>12</formula2>
    </dataValidation>
    <dataValidation type="whole" allowBlank="1" showInputMessage="1" showErrorMessage="1" imeMode="off" sqref="A1">
      <formula1>2005</formula1>
      <formula2>2010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6"/>
  <sheetViews>
    <sheetView workbookViewId="0" topLeftCell="A1">
      <pane ySplit="1" topLeftCell="BM2" activePane="bottomLeft" state="frozen"/>
      <selection pane="topLeft" activeCell="A1" sqref="A1"/>
      <selection pane="bottomLeft" activeCell="A2" sqref="A2:A16"/>
    </sheetView>
  </sheetViews>
  <sheetFormatPr defaultColWidth="9.140625" defaultRowHeight="12"/>
  <cols>
    <col min="1" max="1" width="14.421875" style="1" bestFit="1" customWidth="1"/>
    <col min="2" max="16384" width="9.140625" style="1" customWidth="1"/>
  </cols>
  <sheetData>
    <row r="1" ht="12.75">
      <c r="A1" s="2" t="s">
        <v>4</v>
      </c>
    </row>
    <row r="2" ht="12.75">
      <c r="A2" s="3">
        <v>39448</v>
      </c>
    </row>
    <row r="3" ht="12.75">
      <c r="A3" s="3">
        <v>39461</v>
      </c>
    </row>
    <row r="4" ht="12.75">
      <c r="A4" s="3">
        <v>39489</v>
      </c>
    </row>
    <row r="5" ht="12.75">
      <c r="A5" s="3">
        <v>39527</v>
      </c>
    </row>
    <row r="6" ht="12.75">
      <c r="A6" s="3">
        <v>39567</v>
      </c>
    </row>
    <row r="7" ht="12.75">
      <c r="A7" s="3">
        <v>39571</v>
      </c>
    </row>
    <row r="8" ht="12.75">
      <c r="A8" s="3">
        <v>39572</v>
      </c>
    </row>
    <row r="9" ht="12.75">
      <c r="A9" s="3">
        <v>39573</v>
      </c>
    </row>
    <row r="10" ht="12.75">
      <c r="A10" s="3">
        <v>39650</v>
      </c>
    </row>
    <row r="11" ht="12.75">
      <c r="A11" s="3">
        <v>39706</v>
      </c>
    </row>
    <row r="12" ht="12.75">
      <c r="A12" s="3">
        <v>39714</v>
      </c>
    </row>
    <row r="13" ht="12.75">
      <c r="A13" s="3">
        <v>39734</v>
      </c>
    </row>
    <row r="14" ht="12.75">
      <c r="A14" s="3">
        <v>39755</v>
      </c>
    </row>
    <row r="15" ht="12.75">
      <c r="A15" s="3">
        <v>39775</v>
      </c>
    </row>
    <row r="16" ht="12.75">
      <c r="A16" s="3">
        <v>39805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2006-04-03T07:19:59Z</dcterms:created>
  <dcterms:modified xsi:type="dcterms:W3CDTF">2008-09-25T01:15:33Z</dcterms:modified>
  <cp:category/>
  <cp:version/>
  <cp:contentType/>
  <cp:contentStatus/>
</cp:coreProperties>
</file>